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RTICULACION" sheetId="1" r:id="rId4"/>
    <sheet state="visible" name="INSUMOS  1" sheetId="2" r:id="rId5"/>
    <sheet state="visible" name="LISTAS" sheetId="3" r:id="rId6"/>
  </sheets>
  <definedNames>
    <definedName name="PROBLEMA_CENTRAL">#REF!</definedName>
    <definedName localSheetId="1" name="PROBLEMA_CENTRAL">#REF!</definedName>
    <definedName localSheetId="1" name="ONJETIVO_GENERAL">#REF!</definedName>
    <definedName name="ONJETIVO_GENERAL">#REF!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I6">
      <text>
        <t xml:space="preserve">En caso de votación por cada posible acción se debe digitar en cada una, si se hace en bloque se debe diligenciar en la primera casilla . En la misma casilla dejar la nota si fue aprobada o no.</t>
      </text>
    </comment>
  </commentList>
</comments>
</file>

<file path=xl/sharedStrings.xml><?xml version="1.0" encoding="utf-8"?>
<sst xmlns="http://schemas.openxmlformats.org/spreadsheetml/2006/main" count="164" uniqueCount="126">
  <si>
    <t>ENTIDAD/DEPENDENCIA</t>
  </si>
  <si>
    <t>Secretaría de Salud</t>
  </si>
  <si>
    <t>COMUNA</t>
  </si>
  <si>
    <t>COMUNA 15- GUAYABAL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</si>
  <si>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</si>
  <si>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</si>
  <si>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</si>
  <si>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</si>
  <si>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</si>
  <si>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</si>
  <si>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</si>
  <si>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15.1.4.14.2</t>
  </si>
  <si>
    <t>Creación e implementación de estrategias de acompañamiento y atención orientadas a la Salud mental de los habitantes de la Comuna 15 – Guayabal</t>
  </si>
  <si>
    <t>Si</t>
  </si>
  <si>
    <t>Si: 42
No: 0
Abs: 0</t>
  </si>
  <si>
    <t>IDEA 2</t>
  </si>
  <si>
    <t>15.1.4.17.1</t>
  </si>
  <si>
    <t>Atención integral a la salud pública</t>
  </si>
  <si>
    <t>IDEA 3</t>
  </si>
  <si>
    <t>15.1.4.17.4</t>
  </si>
  <si>
    <t>Ampliación y cobertura a nuevos beneficiarios en los programas de salud oral y visual de la Comuna 15 – Guayabal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</si>
  <si>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</si>
  <si>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</si>
  <si>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</si>
  <si>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</si>
  <si>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</si>
  <si>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</si>
  <si>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</si>
  <si>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</si>
  <si>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</si>
  <si>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</si>
  <si>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</si>
  <si>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</si>
  <si>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 xml:space="preserve">Entrega de lentes y montura para personas entre 13 años y 59 (75%) y para mayores de 60 años el (25%) </t>
  </si>
  <si>
    <t>Comunidad en general</t>
  </si>
  <si>
    <t>Comuna 15 - Guayabal</t>
  </si>
  <si>
    <t xml:space="preserve">
Aprobada: SI</t>
  </si>
  <si>
    <t xml:space="preserve">Pago de préstamo para los espacios y pago de Gestor Comunitario para las propuestas realizadas </t>
  </si>
  <si>
    <t>Salud oral protesis parciales (acrilicas y metalicas) y totales para mayores de 18 años en adelante</t>
  </si>
  <si>
    <r>
      <rPr>
        <rFont val="Calibri"/>
        <color theme="1"/>
        <sz val="11.0"/>
      </rPr>
      <t xml:space="preserve">
P1: 270
P2: 200 (Mínimo Operativo)
</t>
    </r>
    <r>
      <rPr>
        <rFont val="Calibri"/>
        <b/>
        <color theme="1"/>
        <sz val="11.0"/>
      </rPr>
      <t>P3: 100</t>
    </r>
  </si>
  <si>
    <r>
      <rPr>
        <rFont val="Calibri"/>
        <color theme="1"/>
        <sz val="11.0"/>
      </rPr>
      <t xml:space="preserve">P1: 8
P2: 6
</t>
    </r>
    <r>
      <rPr>
        <rFont val="Calibri"/>
        <b/>
        <color theme="1"/>
        <sz val="11.0"/>
      </rPr>
      <t>P3: 38</t>
    </r>
    <r>
      <rPr>
        <rFont val="Calibri"/>
        <color theme="1"/>
        <sz val="11.0"/>
      </rPr>
      <t xml:space="preserve">
Aprobada: </t>
    </r>
    <r>
      <rPr>
        <rFont val="Calibri"/>
        <b/>
        <color theme="1"/>
        <sz val="11.0"/>
      </rPr>
      <t>P3</t>
    </r>
  </si>
  <si>
    <t xml:space="preserve">La Dependencia manifiesta 200 como mínimos operativos, sin embargo la Comunidad solicita 100.
Pago de préstamo para los espacios y pago de Gestor Comunitario para las propuestas realizadas </t>
  </si>
  <si>
    <t>Ortodoncia preventiva e interceptiva para NN de 6 a 10 años y 364 días</t>
  </si>
  <si>
    <t>Niños y Niñas</t>
  </si>
  <si>
    <r>
      <rPr>
        <rFont val="Calibri"/>
        <b/>
        <color theme="1"/>
        <sz val="11.0"/>
      </rPr>
      <t>P1: 100 (Incluyendo quienes esten por continuidad)</t>
    </r>
    <r>
      <rPr>
        <rFont val="Calibri"/>
        <color theme="1"/>
        <sz val="11.0"/>
      </rPr>
      <t xml:space="preserve">
P2: 160</t>
    </r>
  </si>
  <si>
    <r>
      <rPr>
        <rFont val="Calibri"/>
        <b/>
        <color theme="1"/>
        <sz val="11.0"/>
      </rPr>
      <t xml:space="preserve">P1: 42
</t>
    </r>
    <r>
      <rPr>
        <rFont val="Calibri"/>
        <color theme="1"/>
        <sz val="11.0"/>
      </rPr>
      <t>P2: 7
Aprobada:</t>
    </r>
    <r>
      <rPr>
        <rFont val="Calibri"/>
        <b/>
        <color theme="1"/>
        <sz val="11.0"/>
      </rPr>
      <t xml:space="preserve"> P1</t>
    </r>
  </si>
  <si>
    <t>Se incluya las calzas para los NN que lo requieran
Pago de Gestor Comunitario</t>
  </si>
  <si>
    <t>Placas de bruxismo personas mayores de 18 años</t>
  </si>
  <si>
    <r>
      <rPr>
        <rFont val="Calibri"/>
        <color theme="1"/>
        <sz val="11.0"/>
      </rPr>
      <t xml:space="preserve">P1: 80
P2: 0 
</t>
    </r>
    <r>
      <rPr>
        <rFont val="Calibri"/>
        <b/>
        <color theme="1"/>
        <sz val="11.0"/>
      </rPr>
      <t>P3: 40</t>
    </r>
  </si>
  <si>
    <r>
      <rPr>
        <rFont val="Calibri"/>
        <color theme="1"/>
        <sz val="11.0"/>
      </rPr>
      <t xml:space="preserve">P1: 0
P2: 4
</t>
    </r>
    <r>
      <rPr>
        <rFont val="Calibri"/>
        <b/>
        <color theme="1"/>
        <sz val="11.0"/>
      </rPr>
      <t>P3: 41</t>
    </r>
    <r>
      <rPr>
        <rFont val="Calibri"/>
        <color theme="1"/>
        <sz val="11.0"/>
      </rPr>
      <t xml:space="preserve">
Aprobada: </t>
    </r>
    <r>
      <rPr>
        <rFont val="Calibri"/>
        <b/>
        <color theme="1"/>
        <sz val="11.0"/>
      </rPr>
      <t>P3</t>
    </r>
  </si>
  <si>
    <t>Escuchaderos</t>
  </si>
  <si>
    <t>Personal Profesional con enfoque poblacional y de género.
Aumento de 10 meses para el programa y se reconozca el pago del espacio y preferiblemente profesionales de C15 - Guayabal.
Que el Profesional esté durante todo el contrato</t>
  </si>
  <si>
    <t>Jornada integral de salud para el habitante de calle y recuperadores</t>
  </si>
  <si>
    <t>Habitante de calle y recuperadores</t>
  </si>
  <si>
    <t>Servicios de odontologo, medico general, optametra, limpieza y aseo, tamizaje de VIH sifilis, alimentación, Psicología, articulaicón con Centro Día y Sistema habitante de calle. Refrigerio y trasporte incluido
Pago de préstamo para los espacios y pago de Gestor Comunitario.</t>
  </si>
  <si>
    <t>Experiencias en jornadas de vida saludable</t>
  </si>
  <si>
    <t>Experiencias: 2 Cocinando con el Chef, 2 Tejido, Picnic saludable, 2 Spa saludable.
Con enfoque diferencial para Comunidad LGBTI y Discapacidad, por lo menos 1 experiencia para Comunidad LGBTI y Discapacidad.
Pago de préstamo para los espacios y pago de Gestor Comunitario.</t>
  </si>
  <si>
    <t>Formación para agentes primarios</t>
  </si>
  <si>
    <t>1 formación para 10 personas</t>
  </si>
  <si>
    <t>Pago de préstamo para los espacios y pago de Gestor Comunitario.</t>
  </si>
  <si>
    <t>A favor:
En contra: 
Total: 
Aprobada: (SI/No)</t>
  </si>
  <si>
    <t>COMUNA/CORREGIMIENTO</t>
  </si>
  <si>
    <t>ENTIDAD/DEPENDECIA</t>
  </si>
  <si>
    <t>SI/NO</t>
  </si>
  <si>
    <t>COMUNA 1- POPULAR</t>
  </si>
  <si>
    <t xml:space="preserve">Aeropuerto Olaya Herrera </t>
  </si>
  <si>
    <t>COMUNA 2- SANTA CRUZ</t>
  </si>
  <si>
    <t>ACI</t>
  </si>
  <si>
    <t>No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</si>
  <si>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</si>
  <si>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</si>
  <si>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</si>
  <si>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</si>
  <si>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</si>
  <si>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</si>
  <si>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</si>
  <si>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</si>
  <si>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</si>
  <si>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</si>
  <si>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</si>
  <si>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</si>
  <si>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</si>
  <si>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</si>
  <si>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</si>
  <si>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</si>
  <si>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</si>
  <si>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</si>
  <si>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</si>
  <si>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</si>
  <si>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</si>
  <si>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</si>
  <si>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</si>
  <si>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</si>
  <si>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</si>
  <si>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</si>
  <si>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</si>
  <si>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</si>
  <si>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</si>
  <si>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</si>
  <si>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</si>
  <si>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</si>
  <si>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rFont val="Arial"/>
        <color rgb="FF000000"/>
        <sz val="9.0"/>
      </rPr>
      <t>Unidad Administrativa</t>
    </r>
    <r>
      <rPr>
        <rFont val="Arial"/>
        <color theme="1"/>
        <sz val="9.0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</si>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</sst>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Arial"/>
      <scheme val="minor"/>
    </font>
    <font>
      <sz val="11.0"/>
      <color theme="1"/>
      <name val="Calibri"/>
    </font>
    <font>
      <b/>
      <sz val="11.0"/>
      <color theme="1"/>
      <name val="Calibri"/>
    </font>
    <font/>
    <font>
      <sz val="11.0"/>
      <color theme="1"/>
      <name val="Arial"/>
    </font>
    <font>
      <b/>
      <sz val="11.0"/>
      <color theme="1"/>
      <name val="Arial"/>
    </font>
    <font>
      <sz val="10.0"/>
      <color theme="1"/>
      <name val="Arial"/>
    </font>
    <font>
      <sz val="11.0"/>
      <color rgb="FF000000"/>
      <name val="Calibri"/>
    </font>
    <font>
      <sz val="10.0"/>
      <color rgb="FF000000"/>
      <name val="Arial"/>
    </font>
    <font>
      <sz val="12.0"/>
      <color theme="1"/>
      <name val="Calibri"/>
    </font>
    <font>
      <sz val="9.0"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CCCCFF"/>
        <bgColor rgb="FFCCCCFF"/>
      </patternFill>
    </fill>
    <fill>
      <patternFill patternType="solid">
        <fgColor rgb="FFE1E1FF"/>
        <bgColor rgb="FFE1E1FF"/>
      </patternFill>
    </fill>
  </fills>
  <borders count="2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</border>
    <border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 style="thin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2" numFmtId="0" xfId="0" applyAlignment="1" applyBorder="1" applyFill="1" applyFont="1">
      <alignment horizontal="center"/>
    </xf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0" fillId="0" fontId="4" numFmtId="0" xfId="0" applyFont="1"/>
    <xf borderId="1" fillId="3" fontId="4" numFmtId="0" xfId="0" applyAlignment="1" applyBorder="1" applyFill="1" applyFont="1">
      <alignment horizontal="center" shrinkToFit="0" wrapText="1"/>
    </xf>
    <xf borderId="5" fillId="3" fontId="4" numFmtId="0" xfId="0" applyAlignment="1" applyBorder="1" applyFont="1">
      <alignment horizontal="center"/>
    </xf>
    <xf borderId="1" fillId="3" fontId="4" numFmtId="0" xfId="0" applyAlignment="1" applyBorder="1" applyFont="1">
      <alignment horizontal="center"/>
    </xf>
    <xf borderId="6" fillId="2" fontId="5" numFmtId="0" xfId="0" applyAlignment="1" applyBorder="1" applyFont="1">
      <alignment horizontal="center" shrinkToFit="0" vertical="center" wrapText="1"/>
    </xf>
    <xf borderId="1" fillId="0" fontId="4" numFmtId="0" xfId="0" applyBorder="1" applyFont="1"/>
    <xf borderId="1" fillId="0" fontId="6" numFmtId="0" xfId="0" applyAlignment="1" applyBorder="1" applyFont="1">
      <alignment horizontal="center" shrinkToFit="0" vertical="center" wrapText="1"/>
    </xf>
    <xf borderId="7" fillId="4" fontId="6" numFmtId="0" xfId="0" applyAlignment="1" applyBorder="1" applyFill="1" applyFont="1">
      <alignment shrinkToFit="0" vertical="center" wrapText="1"/>
    </xf>
    <xf borderId="1" fillId="0" fontId="4" numFmtId="0" xfId="0" applyAlignment="1" applyBorder="1" applyFont="1">
      <alignment horizontal="center" readingOrder="0"/>
    </xf>
    <xf borderId="8" fillId="0" fontId="4" numFmtId="0" xfId="0" applyAlignment="1" applyBorder="1" applyFont="1">
      <alignment readingOrder="0"/>
    </xf>
    <xf borderId="6" fillId="0" fontId="4" numFmtId="0" xfId="0" applyAlignment="1" applyBorder="1" applyFont="1">
      <alignment shrinkToFit="0" wrapText="1"/>
    </xf>
    <xf borderId="9" fillId="0" fontId="3" numFmtId="0" xfId="0" applyBorder="1" applyFont="1"/>
    <xf borderId="10" fillId="0" fontId="4" numFmtId="0" xfId="0" applyBorder="1" applyFont="1"/>
    <xf borderId="9" fillId="0" fontId="4" numFmtId="0" xfId="0" applyBorder="1" applyFont="1"/>
    <xf borderId="1" fillId="0" fontId="7" numFmtId="0" xfId="0" applyBorder="1" applyFont="1"/>
    <xf borderId="1" fillId="0" fontId="4" numFmtId="0" xfId="0" applyAlignment="1" applyBorder="1" applyFont="1">
      <alignment shrinkToFit="0" wrapText="1"/>
    </xf>
    <xf borderId="1" fillId="0" fontId="4" numFmtId="0" xfId="0" applyAlignment="1" applyBorder="1" applyFont="1">
      <alignment horizontal="center"/>
    </xf>
    <xf borderId="11" fillId="0" fontId="3" numFmtId="0" xfId="0" applyBorder="1" applyFont="1"/>
    <xf borderId="2" fillId="0" fontId="4" numFmtId="0" xfId="0" applyAlignment="1" applyBorder="1" applyFont="1">
      <alignment shrinkToFit="0" wrapText="1"/>
    </xf>
    <xf borderId="12" fillId="0" fontId="4" numFmtId="0" xfId="0" applyBorder="1" applyFont="1"/>
    <xf borderId="11" fillId="0" fontId="4" numFmtId="0" xfId="0" applyBorder="1" applyFont="1"/>
    <xf borderId="0" fillId="0" fontId="1" numFmtId="0" xfId="0" applyFont="1"/>
    <xf borderId="1" fillId="5" fontId="2" numFmtId="0" xfId="0" applyAlignment="1" applyBorder="1" applyFill="1" applyFont="1">
      <alignment horizontal="center" vertical="center"/>
    </xf>
    <xf borderId="6" fillId="5" fontId="2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vertical="center"/>
    </xf>
    <xf borderId="1" fillId="4" fontId="8" numFmtId="0" xfId="0" applyAlignment="1" applyBorder="1" applyFont="1">
      <alignment shrinkToFit="0" vertical="center" wrapText="1"/>
    </xf>
    <xf borderId="0" fillId="0" fontId="2" numFmtId="0" xfId="0" applyFont="1"/>
    <xf borderId="13" fillId="0" fontId="3" numFmtId="0" xfId="0" applyBorder="1" applyFont="1"/>
    <xf borderId="1" fillId="0" fontId="1" numFmtId="0" xfId="0" applyBorder="1" applyFont="1"/>
    <xf borderId="1" fillId="5" fontId="2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shrinkToFit="0" wrapText="1"/>
    </xf>
    <xf borderId="14" fillId="0" fontId="9" numFmtId="0" xfId="0" applyAlignment="1" applyBorder="1" applyFont="1">
      <alignment horizontal="left" readingOrder="0" shrinkToFit="0" vertical="top" wrapText="1"/>
    </xf>
    <xf borderId="6" fillId="0" fontId="1" numFmtId="0" xfId="0" applyAlignment="1" applyBorder="1" applyFont="1">
      <alignment readingOrder="0" shrinkToFit="0" wrapText="1"/>
    </xf>
    <xf borderId="6" fillId="0" fontId="1" numFmtId="0" xfId="0" applyAlignment="1" applyBorder="1" applyFont="1">
      <alignment horizontal="center" readingOrder="0" shrinkToFit="0" vertical="center" wrapText="1"/>
    </xf>
    <xf borderId="9" fillId="0" fontId="1" numFmtId="0" xfId="0" applyAlignment="1" applyBorder="1" applyFont="1">
      <alignment readingOrder="0" shrinkToFit="0" wrapText="1"/>
    </xf>
    <xf borderId="2" fillId="6" fontId="1" numFmtId="0" xfId="0" applyAlignment="1" applyBorder="1" applyFill="1" applyFont="1">
      <alignment horizontal="center" shrinkToFit="0" wrapText="1"/>
    </xf>
    <xf borderId="15" fillId="0" fontId="3" numFmtId="0" xfId="0" applyBorder="1" applyFont="1"/>
    <xf borderId="16" fillId="6" fontId="1" numFmtId="0" xfId="0" applyAlignment="1" applyBorder="1" applyFont="1">
      <alignment shrinkToFit="0" wrapText="1"/>
    </xf>
    <xf borderId="11" fillId="0" fontId="1" numFmtId="0" xfId="0" applyAlignment="1" applyBorder="1" applyFont="1">
      <alignment shrinkToFit="0" wrapText="1"/>
    </xf>
    <xf borderId="11" fillId="0" fontId="1" numFmtId="0" xfId="0" applyAlignment="1" applyBorder="1" applyFont="1">
      <alignment readingOrder="0" shrinkToFit="0" wrapText="1"/>
    </xf>
    <xf borderId="11" fillId="0" fontId="1" numFmtId="0" xfId="0" applyAlignment="1" applyBorder="1" applyFont="1">
      <alignment horizontal="center" readingOrder="0" shrinkToFit="0" vertical="center" wrapText="1"/>
    </xf>
    <xf borderId="11" fillId="0" fontId="1" numFmtId="0" xfId="0" applyAlignment="1" applyBorder="1" applyFont="1">
      <alignment horizontal="center" shrinkToFit="0" vertical="center" wrapText="1"/>
    </xf>
    <xf borderId="17" fillId="0" fontId="1" numFmtId="0" xfId="0" applyAlignment="1" applyBorder="1" applyFont="1">
      <alignment shrinkToFit="0" wrapText="1"/>
    </xf>
    <xf borderId="9" fillId="0" fontId="1" numFmtId="0" xfId="0" applyAlignment="1" applyBorder="1" applyFont="1">
      <alignment shrinkToFit="0" wrapText="1"/>
    </xf>
    <xf borderId="18" fillId="6" fontId="1" numFmtId="0" xfId="0" applyAlignment="1" applyBorder="1" applyFont="1">
      <alignment shrinkToFit="0" wrapText="1"/>
    </xf>
    <xf borderId="1" fillId="0" fontId="1" numFmtId="0" xfId="0" applyAlignment="1" applyBorder="1" applyFont="1">
      <alignment shrinkToFit="0" wrapText="1"/>
    </xf>
    <xf borderId="12" fillId="0" fontId="1" numFmtId="0" xfId="0" applyAlignment="1" applyBorder="1" applyFont="1">
      <alignment shrinkToFit="0" wrapText="1"/>
    </xf>
    <xf borderId="19" fillId="0" fontId="5" numFmtId="0" xfId="0" applyAlignment="1" applyBorder="1" applyFont="1">
      <alignment horizontal="center" shrinkToFit="0" vertical="center" wrapText="1"/>
    </xf>
    <xf borderId="19" fillId="0" fontId="5" numFmtId="0" xfId="0" applyAlignment="1" applyBorder="1" applyFont="1">
      <alignment horizontal="center" vertical="center"/>
    </xf>
    <xf borderId="20" fillId="0" fontId="10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2" width="25.63"/>
    <col customWidth="1" min="3" max="3" width="9.38"/>
    <col customWidth="1" min="4" max="4" width="15.25"/>
    <col customWidth="1" min="5" max="5" width="39.63"/>
    <col customWidth="1" min="6" max="6" width="26.38"/>
    <col customWidth="1" min="7" max="7" width="18.5"/>
    <col customWidth="1" min="8" max="8" width="24.5"/>
  </cols>
  <sheetData>
    <row r="1">
      <c r="B1" s="1"/>
      <c r="C1" s="1"/>
      <c r="D1" s="1"/>
      <c r="E1" s="1"/>
    </row>
    <row r="2" ht="23.25" customHeight="1">
      <c r="B2" s="2" t="s">
        <v>0</v>
      </c>
      <c r="C2" s="3" t="s">
        <v>1</v>
      </c>
      <c r="D2" s="4"/>
      <c r="E2" s="5"/>
    </row>
    <row r="3" ht="27.0" customHeight="1">
      <c r="B3" s="2" t="s">
        <v>2</v>
      </c>
      <c r="C3" s="3" t="s">
        <v>3</v>
      </c>
      <c r="D3" s="4"/>
      <c r="E3" s="5"/>
    </row>
    <row r="5" ht="57.75" customHeight="1">
      <c r="B5" s="6"/>
      <c r="C5" s="6"/>
      <c r="D5" s="7" t="s">
        <v>4</v>
      </c>
      <c r="E5" s="7" t="s">
        <v>5</v>
      </c>
      <c r="F5" s="8" t="s">
        <v>6</v>
      </c>
      <c r="G5" s="9" t="s">
        <v>7</v>
      </c>
      <c r="H5" s="9" t="s">
        <v>8</v>
      </c>
    </row>
    <row r="6" ht="56.25" customHeight="1">
      <c r="B6" s="10" t="s">
        <v>9</v>
      </c>
      <c r="C6" s="11" t="s">
        <v>10</v>
      </c>
      <c r="D6" s="12" t="s">
        <v>11</v>
      </c>
      <c r="E6" s="13" t="s">
        <v>12</v>
      </c>
      <c r="F6" s="14" t="s">
        <v>13</v>
      </c>
      <c r="G6" s="15" t="s">
        <v>14</v>
      </c>
      <c r="H6" s="16"/>
    </row>
    <row r="7" ht="23.25" customHeight="1">
      <c r="B7" s="17"/>
      <c r="C7" s="11" t="s">
        <v>15</v>
      </c>
      <c r="D7" s="12" t="s">
        <v>16</v>
      </c>
      <c r="E7" s="13" t="s">
        <v>17</v>
      </c>
      <c r="F7" s="14" t="s">
        <v>13</v>
      </c>
      <c r="G7" s="18"/>
      <c r="H7" s="19"/>
    </row>
    <row r="8">
      <c r="B8" s="17"/>
      <c r="C8" s="11" t="s">
        <v>18</v>
      </c>
      <c r="D8" s="12" t="s">
        <v>19</v>
      </c>
      <c r="E8" s="13" t="s">
        <v>20</v>
      </c>
      <c r="F8" s="14" t="s">
        <v>13</v>
      </c>
      <c r="G8" s="18"/>
      <c r="H8" s="19"/>
    </row>
    <row r="9">
      <c r="B9" s="17"/>
      <c r="C9" s="11" t="s">
        <v>21</v>
      </c>
      <c r="D9" s="20"/>
      <c r="E9" s="21"/>
      <c r="F9" s="22"/>
      <c r="G9" s="18"/>
      <c r="H9" s="19"/>
    </row>
    <row r="10">
      <c r="B10" s="17"/>
      <c r="C10" s="11" t="s">
        <v>22</v>
      </c>
      <c r="D10" s="11"/>
      <c r="E10" s="21"/>
      <c r="F10" s="22"/>
      <c r="G10" s="18"/>
      <c r="H10" s="19"/>
    </row>
    <row r="11">
      <c r="B11" s="23"/>
      <c r="C11" s="11" t="s">
        <v>23</v>
      </c>
      <c r="D11" s="11"/>
      <c r="E11" s="24"/>
      <c r="F11" s="22"/>
      <c r="G11" s="25"/>
      <c r="H11" s="26"/>
    </row>
    <row r="19">
      <c r="E19" s="27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C2:E2"/>
    <mergeCell ref="C3:E3"/>
    <mergeCell ref="B6:B11"/>
  </mergeCells>
  <dataValidations>
    <dataValidation type="list" allowBlank="1" showErrorMessage="1" sqref="C2">
      <formula1>LISTAS!$B$3:$B$44</formula1>
    </dataValidation>
    <dataValidation type="list" allowBlank="1" showErrorMessage="1" sqref="F6:F11">
      <formula1>LISTAS!$C$3:$C$4</formula1>
    </dataValidation>
    <dataValidation type="list" allowBlank="1" showErrorMessage="1" sqref="C3">
      <formula1>LISTAS!$A$3:$A$23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2" width="2.13"/>
    <col customWidth="1" min="3" max="3" width="8.13"/>
    <col customWidth="1" min="4" max="4" width="14.25"/>
    <col customWidth="1" min="5" max="5" width="55.88"/>
    <col customWidth="1" min="6" max="6" width="17.13"/>
    <col customWidth="1" min="7" max="7" width="30.5"/>
    <col customWidth="1" min="8" max="9" width="20.25"/>
    <col customWidth="1" min="10" max="10" width="27.5"/>
    <col customWidth="1" min="11" max="11" width="9.38"/>
  </cols>
  <sheetData>
    <row r="1">
      <c r="D1" s="28" t="s">
        <v>24</v>
      </c>
      <c r="E1" s="28" t="s">
        <v>25</v>
      </c>
      <c r="K1" s="27"/>
    </row>
    <row r="2" ht="66.0" customHeight="1">
      <c r="B2" s="29" t="s">
        <v>9</v>
      </c>
      <c r="C2" s="30" t="s">
        <v>10</v>
      </c>
      <c r="D2" s="30" t="str">
        <f>+ARTICULACION!D6</f>
        <v>15.1.4.14.2</v>
      </c>
      <c r="E2" s="31" t="str">
        <f>ARTICULACION!E6</f>
        <v>Creación e implementación de estrategias de acompañamiento y atención orientadas a la Salud mental de los habitantes de la Comuna 15 – Guayabal</v>
      </c>
    </row>
    <row r="3" ht="58.5" customHeight="1">
      <c r="B3" s="17"/>
      <c r="C3" s="30" t="s">
        <v>15</v>
      </c>
      <c r="D3" s="12" t="s">
        <v>16</v>
      </c>
      <c r="E3" s="13" t="s">
        <v>17</v>
      </c>
      <c r="F3" s="32"/>
    </row>
    <row r="4" ht="42.75" customHeight="1">
      <c r="B4" s="33"/>
      <c r="C4" s="34" t="s">
        <v>18</v>
      </c>
      <c r="D4" s="12" t="s">
        <v>19</v>
      </c>
      <c r="E4" s="13" t="s">
        <v>20</v>
      </c>
      <c r="F4" s="32"/>
    </row>
    <row r="5">
      <c r="H5" s="27"/>
      <c r="I5" s="27"/>
      <c r="J5" s="27"/>
      <c r="K5" s="27"/>
    </row>
    <row r="6" ht="44.25" customHeight="1">
      <c r="B6" s="27"/>
      <c r="D6" s="28" t="s">
        <v>26</v>
      </c>
      <c r="E6" s="28" t="s">
        <v>27</v>
      </c>
      <c r="F6" s="28" t="s">
        <v>28</v>
      </c>
      <c r="G6" s="35" t="s">
        <v>29</v>
      </c>
      <c r="H6" s="28" t="s">
        <v>30</v>
      </c>
      <c r="I6" s="28" t="s">
        <v>31</v>
      </c>
      <c r="J6" s="35" t="s">
        <v>32</v>
      </c>
    </row>
    <row r="7" ht="87.0" customHeight="1">
      <c r="D7" s="36">
        <v>1.0</v>
      </c>
      <c r="E7" s="37" t="s">
        <v>33</v>
      </c>
      <c r="F7" s="38" t="s">
        <v>34</v>
      </c>
      <c r="G7" s="39">
        <v>1500.0</v>
      </c>
      <c r="H7" s="38" t="s">
        <v>35</v>
      </c>
      <c r="I7" s="40" t="s">
        <v>36</v>
      </c>
      <c r="J7" s="40" t="s">
        <v>37</v>
      </c>
    </row>
    <row r="8">
      <c r="D8" s="41"/>
      <c r="E8" s="4"/>
      <c r="F8" s="4"/>
      <c r="G8" s="4"/>
      <c r="H8" s="42"/>
      <c r="I8" s="43"/>
      <c r="J8" s="43"/>
    </row>
    <row r="9" ht="57.0" customHeight="1">
      <c r="D9" s="44">
        <v>2.0</v>
      </c>
      <c r="E9" s="45" t="s">
        <v>38</v>
      </c>
      <c r="F9" s="38" t="s">
        <v>34</v>
      </c>
      <c r="G9" s="46" t="s">
        <v>39</v>
      </c>
      <c r="H9" s="38" t="s">
        <v>35</v>
      </c>
      <c r="I9" s="40" t="s">
        <v>40</v>
      </c>
      <c r="J9" s="45" t="s">
        <v>41</v>
      </c>
    </row>
    <row r="10" ht="15.75" customHeight="1">
      <c r="D10" s="41"/>
      <c r="E10" s="4"/>
      <c r="F10" s="4"/>
      <c r="G10" s="4"/>
      <c r="H10" s="42"/>
      <c r="I10" s="43"/>
      <c r="J10" s="43"/>
    </row>
    <row r="11" ht="57.0" customHeight="1">
      <c r="D11" s="44">
        <v>3.0</v>
      </c>
      <c r="E11" s="45" t="s">
        <v>42</v>
      </c>
      <c r="F11" s="45" t="s">
        <v>43</v>
      </c>
      <c r="G11" s="46" t="s">
        <v>44</v>
      </c>
      <c r="H11" s="38" t="s">
        <v>35</v>
      </c>
      <c r="I11" s="40" t="s">
        <v>45</v>
      </c>
      <c r="J11" s="45" t="s">
        <v>46</v>
      </c>
    </row>
    <row r="12" ht="15.75" customHeight="1">
      <c r="D12" s="41"/>
      <c r="E12" s="4"/>
      <c r="F12" s="4"/>
      <c r="G12" s="4"/>
      <c r="H12" s="42"/>
      <c r="I12" s="43"/>
      <c r="J12" s="43"/>
    </row>
    <row r="13" ht="57.0" customHeight="1">
      <c r="D13" s="44">
        <v>4.0</v>
      </c>
      <c r="E13" s="45" t="s">
        <v>47</v>
      </c>
      <c r="F13" s="38" t="s">
        <v>34</v>
      </c>
      <c r="G13" s="46" t="s">
        <v>48</v>
      </c>
      <c r="H13" s="38" t="s">
        <v>35</v>
      </c>
      <c r="I13" s="40" t="s">
        <v>49</v>
      </c>
      <c r="J13" s="45" t="s">
        <v>37</v>
      </c>
    </row>
    <row r="14" ht="15.75" customHeight="1">
      <c r="D14" s="41"/>
      <c r="E14" s="4"/>
      <c r="F14" s="4"/>
      <c r="G14" s="4"/>
      <c r="H14" s="42"/>
      <c r="I14" s="43"/>
      <c r="J14" s="43"/>
    </row>
    <row r="15" ht="66.0" customHeight="1">
      <c r="D15" s="44">
        <v>5.0</v>
      </c>
      <c r="E15" s="45" t="s">
        <v>50</v>
      </c>
      <c r="F15" s="38" t="s">
        <v>34</v>
      </c>
      <c r="G15" s="46">
        <v>2.0</v>
      </c>
      <c r="H15" s="38" t="s">
        <v>35</v>
      </c>
      <c r="I15" s="40" t="s">
        <v>36</v>
      </c>
      <c r="J15" s="45" t="s">
        <v>51</v>
      </c>
    </row>
    <row r="16" ht="15.75" customHeight="1">
      <c r="D16" s="41"/>
      <c r="E16" s="4"/>
      <c r="F16" s="4"/>
      <c r="G16" s="4"/>
      <c r="H16" s="42"/>
      <c r="I16" s="43"/>
      <c r="J16" s="43"/>
    </row>
    <row r="17">
      <c r="D17" s="44">
        <v>6.0</v>
      </c>
      <c r="E17" s="45" t="s">
        <v>52</v>
      </c>
      <c r="F17" s="45" t="s">
        <v>53</v>
      </c>
      <c r="G17" s="46">
        <v>1.0</v>
      </c>
      <c r="H17" s="38" t="s">
        <v>35</v>
      </c>
      <c r="I17" s="40" t="s">
        <v>36</v>
      </c>
      <c r="J17" s="45" t="s">
        <v>54</v>
      </c>
    </row>
    <row r="18" ht="15.75" customHeight="1">
      <c r="D18" s="41"/>
      <c r="E18" s="4"/>
      <c r="F18" s="4"/>
      <c r="G18" s="4"/>
      <c r="H18" s="42"/>
      <c r="I18" s="43"/>
      <c r="J18" s="43"/>
    </row>
    <row r="19">
      <c r="D19" s="44">
        <v>7.0</v>
      </c>
      <c r="E19" s="45" t="s">
        <v>55</v>
      </c>
      <c r="F19" s="45" t="s">
        <v>34</v>
      </c>
      <c r="G19" s="46">
        <v>7.0</v>
      </c>
      <c r="H19" s="38" t="s">
        <v>35</v>
      </c>
      <c r="I19" s="40" t="s">
        <v>36</v>
      </c>
      <c r="J19" s="45" t="s">
        <v>56</v>
      </c>
    </row>
    <row r="20" ht="15.75" customHeight="1">
      <c r="D20" s="41"/>
      <c r="E20" s="4"/>
      <c r="F20" s="4"/>
      <c r="G20" s="4"/>
      <c r="H20" s="42"/>
      <c r="I20" s="43"/>
      <c r="J20" s="43"/>
    </row>
    <row r="21" ht="47.25" customHeight="1">
      <c r="D21" s="44">
        <v>8.0</v>
      </c>
      <c r="E21" s="45" t="s">
        <v>57</v>
      </c>
      <c r="F21" s="45" t="s">
        <v>34</v>
      </c>
      <c r="G21" s="46" t="s">
        <v>58</v>
      </c>
      <c r="H21" s="38" t="s">
        <v>35</v>
      </c>
      <c r="I21" s="40" t="s">
        <v>36</v>
      </c>
      <c r="J21" s="45" t="s">
        <v>59</v>
      </c>
    </row>
    <row r="22" ht="15.75" customHeight="1">
      <c r="D22" s="41"/>
      <c r="E22" s="4"/>
      <c r="F22" s="4"/>
      <c r="G22" s="4"/>
      <c r="H22" s="42"/>
      <c r="I22" s="43"/>
      <c r="J22" s="43"/>
    </row>
    <row r="23" ht="15.75" customHeight="1">
      <c r="D23" s="44">
        <v>9.0</v>
      </c>
      <c r="E23" s="44"/>
      <c r="F23" s="44"/>
      <c r="G23" s="47"/>
      <c r="H23" s="48"/>
      <c r="I23" s="49" t="s">
        <v>60</v>
      </c>
      <c r="J23" s="44"/>
    </row>
    <row r="24" ht="15.75" customHeight="1">
      <c r="D24" s="41"/>
      <c r="E24" s="4"/>
      <c r="F24" s="4"/>
      <c r="G24" s="4"/>
      <c r="H24" s="42"/>
      <c r="I24" s="43"/>
      <c r="J24" s="43"/>
    </row>
    <row r="25" ht="15.75" customHeight="1">
      <c r="D25" s="44">
        <v>10.0</v>
      </c>
      <c r="E25" s="44"/>
      <c r="F25" s="44"/>
      <c r="G25" s="47"/>
      <c r="H25" s="48"/>
      <c r="I25" s="49" t="s">
        <v>60</v>
      </c>
      <c r="J25" s="44"/>
    </row>
    <row r="26" ht="15.75" customHeight="1">
      <c r="D26" s="41"/>
      <c r="E26" s="4"/>
      <c r="F26" s="4"/>
      <c r="G26" s="4"/>
      <c r="H26" s="42"/>
      <c r="I26" s="43"/>
      <c r="J26" s="43"/>
    </row>
    <row r="27" ht="15.75" customHeight="1">
      <c r="D27" s="44">
        <v>11.0</v>
      </c>
      <c r="E27" s="44"/>
      <c r="F27" s="44"/>
      <c r="G27" s="47"/>
      <c r="H27" s="48"/>
      <c r="I27" s="49" t="s">
        <v>60</v>
      </c>
      <c r="J27" s="44"/>
    </row>
    <row r="28" ht="15.75" customHeight="1">
      <c r="D28" s="41"/>
      <c r="E28" s="4"/>
      <c r="F28" s="4"/>
      <c r="G28" s="4"/>
      <c r="H28" s="42"/>
      <c r="I28" s="43"/>
      <c r="J28" s="43"/>
    </row>
    <row r="29" ht="15.75" customHeight="1">
      <c r="D29" s="44">
        <v>12.0</v>
      </c>
      <c r="E29" s="44"/>
      <c r="F29" s="44"/>
      <c r="G29" s="47"/>
      <c r="H29" s="48"/>
      <c r="I29" s="49" t="s">
        <v>60</v>
      </c>
      <c r="J29" s="44"/>
    </row>
    <row r="30" ht="15.75" customHeight="1">
      <c r="D30" s="41"/>
      <c r="E30" s="4"/>
      <c r="F30" s="4"/>
      <c r="G30" s="4"/>
      <c r="H30" s="42"/>
      <c r="I30" s="43"/>
      <c r="J30" s="43"/>
    </row>
    <row r="31" ht="15.75" customHeight="1">
      <c r="D31" s="44">
        <v>13.0</v>
      </c>
      <c r="E31" s="44"/>
      <c r="F31" s="44"/>
      <c r="G31" s="47"/>
      <c r="H31" s="48"/>
      <c r="I31" s="49" t="s">
        <v>60</v>
      </c>
      <c r="J31" s="44"/>
    </row>
    <row r="32" ht="15.75" customHeight="1">
      <c r="D32" s="41"/>
      <c r="E32" s="4"/>
      <c r="F32" s="4"/>
      <c r="G32" s="4"/>
      <c r="H32" s="42"/>
      <c r="I32" s="43"/>
      <c r="J32" s="43"/>
    </row>
    <row r="33" ht="15.75" customHeight="1">
      <c r="D33" s="44">
        <v>14.0</v>
      </c>
      <c r="E33" s="44"/>
      <c r="F33" s="44"/>
      <c r="G33" s="47"/>
      <c r="H33" s="48"/>
      <c r="I33" s="49" t="s">
        <v>60</v>
      </c>
      <c r="J33" s="44"/>
    </row>
    <row r="34" ht="15.75" customHeight="1">
      <c r="D34" s="41"/>
      <c r="E34" s="4"/>
      <c r="F34" s="4"/>
      <c r="G34" s="4"/>
      <c r="H34" s="42"/>
      <c r="I34" s="43"/>
      <c r="J34" s="43"/>
    </row>
    <row r="35" ht="15.75" customHeight="1">
      <c r="D35" s="44">
        <v>15.0</v>
      </c>
      <c r="E35" s="44"/>
      <c r="F35" s="44"/>
      <c r="G35" s="47"/>
      <c r="H35" s="48"/>
      <c r="I35" s="49" t="s">
        <v>60</v>
      </c>
      <c r="J35" s="44"/>
    </row>
    <row r="36" ht="15.75" customHeight="1">
      <c r="D36" s="41"/>
      <c r="E36" s="4"/>
      <c r="F36" s="4"/>
      <c r="G36" s="4"/>
      <c r="H36" s="42"/>
      <c r="I36" s="43"/>
      <c r="J36" s="43"/>
    </row>
    <row r="37" ht="15.75" customHeight="1">
      <c r="D37" s="44">
        <v>16.0</v>
      </c>
      <c r="E37" s="44"/>
      <c r="F37" s="44"/>
      <c r="G37" s="47"/>
      <c r="H37" s="48"/>
      <c r="I37" s="49" t="s">
        <v>60</v>
      </c>
      <c r="J37" s="44"/>
    </row>
    <row r="38" ht="15.75" customHeight="1">
      <c r="D38" s="41"/>
      <c r="E38" s="4"/>
      <c r="F38" s="4"/>
      <c r="G38" s="4"/>
      <c r="H38" s="42"/>
      <c r="I38" s="50"/>
      <c r="J38" s="43"/>
    </row>
    <row r="39" ht="15.75" customHeight="1">
      <c r="D39" s="44">
        <v>17.0</v>
      </c>
      <c r="E39" s="44"/>
      <c r="F39" s="44"/>
      <c r="G39" s="47"/>
      <c r="H39" s="48"/>
      <c r="I39" s="51" t="s">
        <v>60</v>
      </c>
      <c r="J39" s="52"/>
    </row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7">
    <mergeCell ref="B2:B4"/>
    <mergeCell ref="D8:H8"/>
    <mergeCell ref="D10:H10"/>
    <mergeCell ref="D12:H12"/>
    <mergeCell ref="D14:H14"/>
    <mergeCell ref="D16:H16"/>
    <mergeCell ref="D18:H18"/>
    <mergeCell ref="D34:H34"/>
    <mergeCell ref="D36:H36"/>
    <mergeCell ref="D38:H38"/>
    <mergeCell ref="D20:H20"/>
    <mergeCell ref="D22:H22"/>
    <mergeCell ref="D24:H24"/>
    <mergeCell ref="D26:H26"/>
    <mergeCell ref="D28:H28"/>
    <mergeCell ref="D30:H30"/>
    <mergeCell ref="D32:H32"/>
  </mergeCells>
  <printOptions/>
  <pageMargins bottom="0.75" footer="0.0" header="0.0" left="0.7" right="0.7" top="0.75"/>
  <pageSetup orientation="portrait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37.25"/>
    <col customWidth="1" min="3" max="26" width="10.63"/>
  </cols>
  <sheetData>
    <row r="1" ht="13.5" customHeight="1"/>
    <row r="2" ht="13.5" customHeight="1">
      <c r="A2" s="53" t="s">
        <v>61</v>
      </c>
      <c r="B2" s="53" t="s">
        <v>62</v>
      </c>
      <c r="C2" s="54" t="s">
        <v>63</v>
      </c>
    </row>
    <row r="3" ht="13.5" customHeight="1">
      <c r="A3" s="55" t="s">
        <v>64</v>
      </c>
      <c r="B3" s="55" t="s">
        <v>65</v>
      </c>
      <c r="C3" s="55" t="s">
        <v>13</v>
      </c>
    </row>
    <row r="4" ht="13.5" customHeight="1">
      <c r="A4" s="55" t="s">
        <v>66</v>
      </c>
      <c r="B4" s="55" t="s">
        <v>67</v>
      </c>
      <c r="C4" s="55" t="s">
        <v>68</v>
      </c>
    </row>
    <row r="5" ht="13.5" customHeight="1">
      <c r="A5" s="55" t="s">
        <v>69</v>
      </c>
      <c r="B5" s="55" t="s">
        <v>70</v>
      </c>
    </row>
    <row r="6" ht="13.5" customHeight="1">
      <c r="A6" s="55" t="s">
        <v>71</v>
      </c>
      <c r="B6" s="55" t="s">
        <v>72</v>
      </c>
    </row>
    <row r="7" ht="13.5" customHeight="1">
      <c r="A7" s="55" t="s">
        <v>73</v>
      </c>
      <c r="B7" s="55" t="s">
        <v>74</v>
      </c>
    </row>
    <row r="8" ht="13.5" customHeight="1">
      <c r="A8" s="55" t="s">
        <v>75</v>
      </c>
      <c r="B8" s="55" t="s">
        <v>76</v>
      </c>
    </row>
    <row r="9" ht="13.5" customHeight="1">
      <c r="A9" s="55" t="s">
        <v>77</v>
      </c>
      <c r="B9" s="55" t="s">
        <v>78</v>
      </c>
    </row>
    <row r="10" ht="13.5" customHeight="1">
      <c r="A10" s="55" t="s">
        <v>79</v>
      </c>
      <c r="B10" s="55" t="s">
        <v>80</v>
      </c>
    </row>
    <row r="11" ht="13.5" customHeight="1">
      <c r="A11" s="55" t="s">
        <v>81</v>
      </c>
      <c r="B11" s="55" t="s">
        <v>82</v>
      </c>
    </row>
    <row r="12" ht="13.5" customHeight="1">
      <c r="A12" s="55" t="s">
        <v>83</v>
      </c>
      <c r="B12" s="55" t="s">
        <v>84</v>
      </c>
    </row>
    <row r="13" ht="13.5" customHeight="1">
      <c r="A13" s="55" t="s">
        <v>85</v>
      </c>
      <c r="B13" s="55" t="s">
        <v>86</v>
      </c>
    </row>
    <row r="14" ht="13.5" customHeight="1">
      <c r="A14" s="55" t="s">
        <v>87</v>
      </c>
      <c r="B14" s="55" t="s">
        <v>88</v>
      </c>
    </row>
    <row r="15" ht="13.5" customHeight="1">
      <c r="A15" s="55" t="s">
        <v>89</v>
      </c>
      <c r="B15" s="55" t="s">
        <v>90</v>
      </c>
    </row>
    <row r="16" ht="13.5" customHeight="1">
      <c r="A16" s="55" t="s">
        <v>91</v>
      </c>
      <c r="B16" s="55" t="s">
        <v>92</v>
      </c>
    </row>
    <row r="17" ht="13.5" customHeight="1">
      <c r="A17" s="55" t="s">
        <v>3</v>
      </c>
      <c r="B17" s="55" t="s">
        <v>93</v>
      </c>
    </row>
    <row r="18" ht="13.5" customHeight="1">
      <c r="A18" s="55" t="s">
        <v>94</v>
      </c>
      <c r="B18" s="55" t="s">
        <v>95</v>
      </c>
    </row>
    <row r="19" ht="13.5" customHeight="1">
      <c r="A19" s="55" t="s">
        <v>96</v>
      </c>
      <c r="B19" s="55" t="s">
        <v>97</v>
      </c>
    </row>
    <row r="20" ht="13.5" customHeight="1">
      <c r="A20" s="55" t="s">
        <v>98</v>
      </c>
      <c r="B20" s="55" t="s">
        <v>99</v>
      </c>
    </row>
    <row r="21" ht="13.5" customHeight="1">
      <c r="A21" s="55" t="s">
        <v>100</v>
      </c>
      <c r="B21" s="55" t="s">
        <v>101</v>
      </c>
    </row>
    <row r="22" ht="13.5" customHeight="1">
      <c r="A22" s="55" t="s">
        <v>102</v>
      </c>
      <c r="B22" s="55" t="s">
        <v>103</v>
      </c>
    </row>
    <row r="23" ht="13.5" customHeight="1">
      <c r="A23" s="55" t="s">
        <v>104</v>
      </c>
      <c r="B23" s="55" t="s">
        <v>105</v>
      </c>
    </row>
    <row r="24" ht="13.5" customHeight="1">
      <c r="B24" s="55" t="s">
        <v>106</v>
      </c>
    </row>
    <row r="25" ht="13.5" customHeight="1">
      <c r="B25" s="55" t="s">
        <v>107</v>
      </c>
    </row>
    <row r="26" ht="13.5" customHeight="1">
      <c r="B26" s="55" t="s">
        <v>108</v>
      </c>
    </row>
    <row r="27" ht="13.5" customHeight="1">
      <c r="B27" s="55" t="s">
        <v>109</v>
      </c>
    </row>
    <row r="28" ht="13.5" customHeight="1">
      <c r="B28" s="55" t="s">
        <v>110</v>
      </c>
    </row>
    <row r="29" ht="13.5" customHeight="1">
      <c r="B29" s="55" t="s">
        <v>111</v>
      </c>
    </row>
    <row r="30" ht="13.5" customHeight="1">
      <c r="B30" s="55" t="s">
        <v>112</v>
      </c>
    </row>
    <row r="31" ht="13.5" customHeight="1">
      <c r="B31" s="55" t="s">
        <v>113</v>
      </c>
    </row>
    <row r="32" ht="13.5" customHeight="1">
      <c r="B32" s="55" t="s">
        <v>114</v>
      </c>
    </row>
    <row r="33" ht="13.5" customHeight="1">
      <c r="B33" s="55" t="s">
        <v>115</v>
      </c>
    </row>
    <row r="34" ht="13.5" customHeight="1">
      <c r="B34" s="55" t="s">
        <v>116</v>
      </c>
    </row>
    <row r="35" ht="13.5" customHeight="1">
      <c r="B35" s="55" t="s">
        <v>117</v>
      </c>
    </row>
    <row r="36" ht="13.5" customHeight="1">
      <c r="B36" s="55" t="s">
        <v>118</v>
      </c>
    </row>
    <row r="37" ht="13.5" customHeight="1">
      <c r="B37" s="55" t="s">
        <v>119</v>
      </c>
    </row>
    <row r="38" ht="13.5" customHeight="1">
      <c r="B38" s="55" t="s">
        <v>120</v>
      </c>
    </row>
    <row r="39" ht="13.5" customHeight="1">
      <c r="B39" s="55" t="s">
        <v>1</v>
      </c>
    </row>
    <row r="40" ht="13.5" customHeight="1">
      <c r="B40" s="55" t="s">
        <v>121</v>
      </c>
    </row>
    <row r="41" ht="13.5" customHeight="1">
      <c r="B41" s="55" t="s">
        <v>122</v>
      </c>
    </row>
    <row r="42" ht="13.5" customHeight="1">
      <c r="B42" s="55" t="s">
        <v>123</v>
      </c>
    </row>
    <row r="43" ht="13.5" customHeight="1">
      <c r="B43" s="55" t="s">
        <v>124</v>
      </c>
    </row>
    <row r="44" ht="13.5" customHeight="1">
      <c r="B44" s="55" t="s">
        <v>125</v>
      </c>
    </row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orientation="landscape"/>
  <drawing r:id="rId1"/>
</worksheet>
</file>