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43153592\Desktop\5.31-Informe+Evidencias-RdCD2024\5-SeguimientoEvaluacion-Evidencias\"/>
    </mc:Choice>
  </mc:AlternateContent>
  <bookViews>
    <workbookView xWindow="0" yWindow="-120" windowWidth="20490" windowHeight="9165" tabRatio="694" activeTab="6"/>
  </bookViews>
  <sheets>
    <sheet name="Generalidades" sheetId="14" r:id="rId1"/>
    <sheet name="Seguimiento 1" sheetId="31" r:id="rId2"/>
    <sheet name="Plan Ajustado" sheetId="32" r:id="rId3"/>
    <sheet name="Seguimiento 2" sheetId="34" r:id="rId4"/>
    <sheet name="Ajuste C5" sheetId="36" r:id="rId5"/>
    <sheet name="Ajuste C3" sheetId="37" r:id="rId6"/>
    <sheet name="Seguimiento 3" sheetId="38" r:id="rId7"/>
  </sheets>
  <calcPr calcId="152511"/>
</workbook>
</file>

<file path=xl/calcChain.xml><?xml version="1.0" encoding="utf-8"?>
<calcChain xmlns="http://schemas.openxmlformats.org/spreadsheetml/2006/main">
  <c r="W43" i="38" l="1"/>
  <c r="W94" i="38" l="1"/>
  <c r="W75" i="38"/>
  <c r="W61" i="38"/>
  <c r="W25" i="38"/>
  <c r="W20" i="38"/>
  <c r="W94" i="37"/>
  <c r="W86" i="37"/>
  <c r="W75" i="37"/>
  <c r="W61" i="37"/>
  <c r="W43" i="37"/>
  <c r="W95" i="37" s="1"/>
  <c r="AC33" i="37"/>
  <c r="W25" i="37"/>
  <c r="W20" i="37"/>
  <c r="W95" i="38" l="1"/>
  <c r="W92" i="36"/>
  <c r="W84" i="36"/>
  <c r="W73" i="36"/>
  <c r="W59" i="36"/>
  <c r="W41" i="36"/>
  <c r="W25" i="36"/>
  <c r="W20" i="36"/>
  <c r="W93" i="36" l="1"/>
  <c r="W89" i="34"/>
  <c r="W81" i="34"/>
  <c r="W70" i="34"/>
  <c r="W59" i="34"/>
  <c r="W41" i="34"/>
  <c r="W25" i="34"/>
  <c r="W20" i="34"/>
  <c r="W90" i="34" l="1"/>
  <c r="W89" i="32"/>
  <c r="W81" i="32"/>
  <c r="W70" i="32"/>
  <c r="W59" i="32"/>
  <c r="W41" i="32"/>
  <c r="W25" i="32"/>
  <c r="W20" i="32"/>
  <c r="W90" i="32" l="1"/>
  <c r="W20" i="31"/>
  <c r="W89" i="31" l="1"/>
  <c r="W81" i="31"/>
  <c r="W70" i="31"/>
  <c r="W59" i="31"/>
  <c r="W41" i="31"/>
  <c r="W25" i="31"/>
  <c r="W90" i="31" l="1"/>
</calcChain>
</file>

<file path=xl/comments1.xml><?xml version="1.0" encoding="utf-8"?>
<comments xmlns="http://schemas.openxmlformats.org/spreadsheetml/2006/main">
  <authors>
    <author>Laura Catalina Cano Arias</author>
  </authors>
  <commentList>
    <comment ref="D34" authorId="0" shapeId="0">
      <text>
        <r>
          <rPr>
            <b/>
            <sz val="9"/>
            <color indexed="81"/>
            <rFont val="Tahoma"/>
            <family val="2"/>
          </rPr>
          <t>Laura Catalina Cano Arias:</t>
        </r>
        <r>
          <rPr>
            <sz val="9"/>
            <color indexed="81"/>
            <rFont val="Tahoma"/>
            <family val="2"/>
          </rPr>
          <t xml:space="preserve">
hay dos cortes marzo y diciembre el año antre</t>
        </r>
      </text>
    </comment>
  </commentList>
</comments>
</file>

<file path=xl/comments2.xml><?xml version="1.0" encoding="utf-8"?>
<comments xmlns="http://schemas.openxmlformats.org/spreadsheetml/2006/main">
  <authors>
    <author>Laura Catalina Cano Arias</author>
  </authors>
  <commentList>
    <comment ref="D34" authorId="0" shapeId="0">
      <text>
        <r>
          <rPr>
            <b/>
            <sz val="9"/>
            <color indexed="81"/>
            <rFont val="Tahoma"/>
            <family val="2"/>
          </rPr>
          <t>Laura Catalina Cano Arias:</t>
        </r>
        <r>
          <rPr>
            <sz val="9"/>
            <color indexed="81"/>
            <rFont val="Tahoma"/>
            <family val="2"/>
          </rPr>
          <t xml:space="preserve">
hay dos cortes marzo y diciembre el año antre</t>
        </r>
      </text>
    </comment>
  </commentList>
</comments>
</file>

<file path=xl/comments3.xml><?xml version="1.0" encoding="utf-8"?>
<comments xmlns="http://schemas.openxmlformats.org/spreadsheetml/2006/main">
  <authors>
    <author>Laura Catalina Cano Arias</author>
  </authors>
  <commentList>
    <comment ref="D34" authorId="0" shapeId="0">
      <text>
        <r>
          <rPr>
            <b/>
            <sz val="9"/>
            <color indexed="81"/>
            <rFont val="Tahoma"/>
            <family val="2"/>
          </rPr>
          <t>Laura Catalina Cano Arias:</t>
        </r>
        <r>
          <rPr>
            <sz val="9"/>
            <color indexed="81"/>
            <rFont val="Tahoma"/>
            <family val="2"/>
          </rPr>
          <t xml:space="preserve">
hay dos cortes marzo y diciembre el año antre</t>
        </r>
      </text>
    </comment>
  </commentList>
</comments>
</file>

<file path=xl/comments4.xml><?xml version="1.0" encoding="utf-8"?>
<comments xmlns="http://schemas.openxmlformats.org/spreadsheetml/2006/main">
  <authors>
    <author>Laura Catalina Cano Arias</author>
  </authors>
  <commentList>
    <comment ref="D34" authorId="0" shapeId="0">
      <text>
        <r>
          <rPr>
            <b/>
            <sz val="9"/>
            <color indexed="81"/>
            <rFont val="Tahoma"/>
            <family val="2"/>
          </rPr>
          <t>Laura Catalina Cano Arias:</t>
        </r>
        <r>
          <rPr>
            <sz val="9"/>
            <color indexed="81"/>
            <rFont val="Tahoma"/>
            <family val="2"/>
          </rPr>
          <t xml:space="preserve">
hay dos cortes marzo y diciembre el año antre</t>
        </r>
      </text>
    </comment>
  </commentList>
</comments>
</file>

<file path=xl/comments5.xml><?xml version="1.0" encoding="utf-8"?>
<comments xmlns="http://schemas.openxmlformats.org/spreadsheetml/2006/main">
  <authors>
    <author>Laura Catalina Cano Arias</author>
  </authors>
  <commentList>
    <comment ref="D34" authorId="0" shapeId="0">
      <text>
        <r>
          <rPr>
            <b/>
            <sz val="9"/>
            <color indexed="81"/>
            <rFont val="Tahoma"/>
            <family val="2"/>
          </rPr>
          <t>Laura Catalina Cano Arias:</t>
        </r>
        <r>
          <rPr>
            <sz val="9"/>
            <color indexed="81"/>
            <rFont val="Tahoma"/>
            <family val="2"/>
          </rPr>
          <t xml:space="preserve">
hay dos cortes marzo y diciembre el año antre</t>
        </r>
      </text>
    </comment>
  </commentList>
</comments>
</file>

<file path=xl/sharedStrings.xml><?xml version="1.0" encoding="utf-8"?>
<sst xmlns="http://schemas.openxmlformats.org/spreadsheetml/2006/main" count="5492" uniqueCount="737">
  <si>
    <t>META</t>
  </si>
  <si>
    <t>INDICADORES</t>
  </si>
  <si>
    <t>PRODUCTO</t>
  </si>
  <si>
    <t>ENE</t>
  </si>
  <si>
    <t>FEB</t>
  </si>
  <si>
    <t>MAR</t>
  </si>
  <si>
    <t>MAY</t>
  </si>
  <si>
    <t>JUN</t>
  </si>
  <si>
    <t>JUL</t>
  </si>
  <si>
    <t>ABR</t>
  </si>
  <si>
    <t>AGO</t>
  </si>
  <si>
    <t>SEP</t>
  </si>
  <si>
    <t>OCT</t>
  </si>
  <si>
    <t>NOV</t>
  </si>
  <si>
    <t>DIC</t>
  </si>
  <si>
    <t>DEPENDENCIA RESPONSABLE</t>
  </si>
  <si>
    <t>2.1</t>
  </si>
  <si>
    <t>2.2</t>
  </si>
  <si>
    <t>2.3</t>
  </si>
  <si>
    <t>2.4</t>
  </si>
  <si>
    <t>ACCIÓN</t>
  </si>
  <si>
    <t>Subsecretaría de Servicio a la Ciudadanía</t>
  </si>
  <si>
    <t>Trámites racionalizados/ Trámites priorizados</t>
  </si>
  <si>
    <t>Trámites priorizados/Total de trámites</t>
  </si>
  <si>
    <t>4.2</t>
  </si>
  <si>
    <t>INDICADOR</t>
  </si>
  <si>
    <t>3.1</t>
  </si>
  <si>
    <t>3.2</t>
  </si>
  <si>
    <t>3.3</t>
  </si>
  <si>
    <t>3.4</t>
  </si>
  <si>
    <t>5.1</t>
  </si>
  <si>
    <t>5.2</t>
  </si>
  <si>
    <t>x</t>
  </si>
  <si>
    <t>% DE AVANCE</t>
  </si>
  <si>
    <t>ÍTEM</t>
  </si>
  <si>
    <t>RECURSOS:</t>
  </si>
  <si>
    <t>VIGENCIA:</t>
  </si>
  <si>
    <t>OBJETIVO:</t>
  </si>
  <si>
    <t>Versión. 1</t>
  </si>
  <si>
    <t>NOMBRE O DESCRIPCIÓN DE LA ACTIVIDAD</t>
  </si>
  <si>
    <t>SUBCOMPONENTE
/ FASE</t>
  </si>
  <si>
    <t>X</t>
  </si>
  <si>
    <t>Gestión contractual</t>
  </si>
  <si>
    <t>Formular las actividades de tipo preventivo como parte del control de la gestión en la Alcaldía de Medellín, en el marco de los componentes que integran el Plan Anticorrupción y de Atención al Ciudadano con el propósito de servir como herramienta de gestión en torno a la lucha contra la corrupción y mejorar la atención al ciudadano.</t>
  </si>
  <si>
    <t>MEDIO DE VERIFICACIÓN (Evidencias)</t>
  </si>
  <si>
    <t>OBSERVACIONES 
(Registrar notas de seguimiento y fecha de su realización)</t>
  </si>
  <si>
    <t>1.4</t>
  </si>
  <si>
    <t>Departamento Administrativo de Planeación - Subdirección de la Información</t>
  </si>
  <si>
    <t>Secretaría de Comunicaciones</t>
  </si>
  <si>
    <t>Cronograma y formatos elaborados</t>
  </si>
  <si>
    <t>Informes seguimiento al Plan de Desarrollo publicados</t>
  </si>
  <si>
    <t>Seguimiento al POT</t>
  </si>
  <si>
    <t>Cód. DE-DIES</t>
  </si>
  <si>
    <t>4.1</t>
  </si>
  <si>
    <t>4.3</t>
  </si>
  <si>
    <t>4.4</t>
  </si>
  <si>
    <t>1.</t>
  </si>
  <si>
    <t>2.</t>
  </si>
  <si>
    <t>3.</t>
  </si>
  <si>
    <t>4.</t>
  </si>
  <si>
    <t>5.</t>
  </si>
  <si>
    <t>6.</t>
  </si>
  <si>
    <t>7.</t>
  </si>
  <si>
    <t>8.</t>
  </si>
  <si>
    <t xml:space="preserve">Transparencia y Acceso a la Información </t>
  </si>
  <si>
    <t>Planes de mejoramiento</t>
  </si>
  <si>
    <t>Dependencias ejecutoras</t>
  </si>
  <si>
    <t>DEPENDENCIA QUE LIDERA</t>
  </si>
  <si>
    <t>Matriz de priorización publicada en el SUIT</t>
  </si>
  <si>
    <t>1.1</t>
  </si>
  <si>
    <t>Estrategia de Racionalización publicada en el SUIT</t>
  </si>
  <si>
    <t>1.2</t>
  </si>
  <si>
    <t>1.3</t>
  </si>
  <si>
    <t>Subcomponente 1                           Estructura administrativa y Direccionamiento estratégico</t>
  </si>
  <si>
    <t>Link del consolidado de PQRSD con informe de gestión publicado a través del canal virtual</t>
  </si>
  <si>
    <t>Plan de comunicaciones ejecutado</t>
  </si>
  <si>
    <t>Secretaría de Suministros y Servicios, coordina: Despacho
apoyan: las demás Subsecretarías, la Secretaría de Comunicaciones y la Secretaría de Gestión Humana y Servicio a la Ciudadanía</t>
  </si>
  <si>
    <t>Políticas de operación  actualizadas</t>
  </si>
  <si>
    <t>Secretaría de Suministros y Servicios, coordina: Subsecretaría de Planeación y Evaluación
apoyan: las demás Subsecretarías</t>
  </si>
  <si>
    <t>Implementar para los procesos contractuales el uso de las plataformas establecidas por la Agencia Nacional de Contratación Pública-Colombia Compra Eficiente (SECOP I, SECOP II y Tienda Virtual del Estado Colombiano)</t>
  </si>
  <si>
    <t>Procesos contractuales realizados utilizando las plataformas</t>
  </si>
  <si>
    <t>Subsecretaría de Desarrollo Institucional</t>
  </si>
  <si>
    <t>Implementar planes de mejoramiento en caso de materialización de riesgos de gestión y de corrupción</t>
  </si>
  <si>
    <t>Planes de mejoramiento implementados</t>
  </si>
  <si>
    <t>Líder de 
cada proceso</t>
  </si>
  <si>
    <t>Mapas de Riesgos de Corrupción</t>
  </si>
  <si>
    <t>Mapa de Riesgos de Corrupción consolidado</t>
  </si>
  <si>
    <t>Subsecretaría de Desarrollo Institucional y Web máster Secretaría de Comunicaciones</t>
  </si>
  <si>
    <t xml:space="preserve">Subsecretaría de Desarrollo Institucional </t>
  </si>
  <si>
    <t>Informe de actividades del plan de comunicaciones ejecutado</t>
  </si>
  <si>
    <t>Informe de procesos contractuales realizados en las plataformas</t>
  </si>
  <si>
    <t>Documento Específico</t>
  </si>
  <si>
    <t xml:space="preserve">Actas de asistencia </t>
  </si>
  <si>
    <t>Resultados de la medición
Socialización</t>
  </si>
  <si>
    <t>Porcentaje del nivel de Satisfacción/ porcentaje de la meta</t>
  </si>
  <si>
    <t>27 Mapas de Riesgos de Corrupción actualizados</t>
  </si>
  <si>
    <t>Política Integral de Riesgos socializada</t>
  </si>
  <si>
    <t xml:space="preserve">Líderes responsables de los procesos (primera línea de defensa)
</t>
  </si>
  <si>
    <t>Subsecretaría de Desarrollo Institucional
 (segunda línea de defensa)</t>
  </si>
  <si>
    <t>Líderes responsables de los procesos (primera línea de defensa)</t>
  </si>
  <si>
    <t xml:space="preserve">A demanda </t>
  </si>
  <si>
    <t>Informe  monitorear y revisar periódicamente  la gestión de riesgos de corrupción</t>
  </si>
  <si>
    <t>Subcomponente 1 Informaciòn de calidad y en lenguaje comprensible</t>
  </si>
  <si>
    <t>Instrumentos de Gestión de la Información debidamente oficializados</t>
  </si>
  <si>
    <t>Departamento Administrativo de Planeación</t>
  </si>
  <si>
    <t>Incentivar la participación ciudadana a través de una campaña pedagógica con piezas gráficas para fortalecer la cultura de la rendición de cuentas como un espacio de interlocución entre los servidores públicos y la ciudadanía</t>
  </si>
  <si>
    <t>Consolidar el Mapa de Riesgos de Corrupción de la Alcaldia de Medellín</t>
  </si>
  <si>
    <t xml:space="preserve">1.1 </t>
  </si>
  <si>
    <t>Gestión de riesgos de la entidad</t>
  </si>
  <si>
    <t>Gestión de riesgos de la entidad socializados al Comité Institucional de Coordinación de Control Interno</t>
  </si>
  <si>
    <t>Subsecretario de Desarrollo Institucional</t>
  </si>
  <si>
    <t xml:space="preserve">SISTEMA INTEGRAL GESTIÓN -  SEGUNDA DIMENSIÓN 2: Direccionamiento Estratégico y Planeación  
 </t>
  </si>
  <si>
    <t xml:space="preserve">Líderes de procesos </t>
  </si>
  <si>
    <t>Informe  gestión Riesgos de Corrupción consolidado, por cuatrimestre</t>
  </si>
  <si>
    <t>Web de la entidad micrositio Transparencia y Acceso a la Información Informe  gestión Riesgos de Corrupción consolidado, por cuatrimestre</t>
  </si>
  <si>
    <t xml:space="preserve"> 27 Mapas de Riesgos  de corrupción por cuatrimestre</t>
  </si>
  <si>
    <t xml:space="preserve">Un Plan Anticorrupción y de Atención al Ciudadano, (Mapa de Riesgos de Corrupción) promocionado </t>
  </si>
  <si>
    <t>27 Mapas de Riesgos de Corrupción</t>
  </si>
  <si>
    <t>Subsecretaría de Desarrollo Institucional
Web máster Secretaría de Comunicaciones</t>
  </si>
  <si>
    <t>Acta Comité Institucional de Coordinación de Control Interno,</t>
  </si>
  <si>
    <t>Acciones de mejora</t>
  </si>
  <si>
    <t xml:space="preserve">
Minimo una vez al año</t>
  </si>
  <si>
    <t>Un Informe de monitoreo sobre la gestión de riesgos de corrupción por cuatrimete</t>
  </si>
  <si>
    <t>tres Informe de monitoreo sobre la gestión de riesgos de corrupción</t>
  </si>
  <si>
    <t>Web de la entidad: micrositio Transparencia y Acceso a la Información: Documento de Informe  monitorear   la gestión de riesgos de corrupción</t>
  </si>
  <si>
    <t xml:space="preserve">Socializar la formulacion del Plan Anticorrupción y de Atención al Ciudadano, antes de su publicación, para que actores internos y externos formulen sus observaciones y propuestas. </t>
  </si>
  <si>
    <t>Informe  gestión Riesgos de Corrupción consolidado</t>
  </si>
  <si>
    <t>Plan Anticorrupción y de Atención al Ciudadano socializado</t>
  </si>
  <si>
    <t xml:space="preserve">Observaciones recibidas de las  partes interesada  </t>
  </si>
  <si>
    <t>Consolidar informe de monitoreo  sobre la gestión de riesgos de corrupción, como segunda línea de defensa.</t>
  </si>
  <si>
    <t>Realizar acompañamiento  a los equipos operativos  sobre la gestión de los riesgos de corrupción, acordes con los lineamientos metodológicos. (Segunda linea de defensa)</t>
  </si>
  <si>
    <t>Promociónar y divulgar el Plan Anticorrupción y de Atención al Ciudadano, para conocimiento y control de actores internos y externos</t>
  </si>
  <si>
    <t>Monitorear y revisar periódicamente  la gestión de riesgos de corrupción (incluye ajustes) como primera línea de defensa</t>
  </si>
  <si>
    <t xml:space="preserve">Diferentes Secretarías y Departamentos Administrativos </t>
  </si>
  <si>
    <t>número de eventos o actividades en territorio / meta</t>
  </si>
  <si>
    <t>Capacitar al personal de atención a la ciudadanía en temas de atención a población diferencial.</t>
  </si>
  <si>
    <t xml:space="preserve"> Actas de capacitaciones y fotografías</t>
  </si>
  <si>
    <t>número de capacitaciones/ meta</t>
  </si>
  <si>
    <t>reporte de agendamientos web</t>
  </si>
  <si>
    <t xml:space="preserve">Actas de asistencia y fotografias </t>
  </si>
  <si>
    <t>Número de capacitaciones/ meta</t>
  </si>
  <si>
    <t>informe/meta</t>
  </si>
  <si>
    <t>Realizar cliente oculto en los canales oficiales de atención, administrados por la Subsecretaría de Servicio a la Ciudadanía.</t>
  </si>
  <si>
    <t>informe de cliente oculto</t>
  </si>
  <si>
    <t>número de Informes/meta</t>
  </si>
  <si>
    <t>Realizar informe de oportunidades de mejora.</t>
  </si>
  <si>
    <t>informes de oportunidades de mejora</t>
  </si>
  <si>
    <t>número de informess/meta</t>
  </si>
  <si>
    <t>Realizar informe de salidas no conformes</t>
  </si>
  <si>
    <t>2 informes</t>
  </si>
  <si>
    <t>informes con la consolidación de las salidas no conformes reportadas por las dependencias</t>
  </si>
  <si>
    <t>número de informes/meta</t>
  </si>
  <si>
    <t>número de informes/ meta</t>
  </si>
  <si>
    <t xml:space="preserve">N° de Dependencias con enlaces definidos/N° de Dependencias </t>
  </si>
  <si>
    <t xml:space="preserve">Todas las dependencias </t>
  </si>
  <si>
    <t>Todas las dependencias</t>
  </si>
  <si>
    <t>5.3</t>
  </si>
  <si>
    <t>5.4</t>
  </si>
  <si>
    <t>N° de Dependencias  con información actualizada que responda a la ley 1712  de 2014 / N° de Dependencias con información publicada en el Link de Transparencia</t>
  </si>
  <si>
    <t xml:space="preserve">Secretaría de Gestión Humana y Servicio a la Ciudadanía
Secretaría de Comunicaciones 
Departamento Administrativo de Planeación 
Todas las dependencias </t>
  </si>
  <si>
    <t>5.5</t>
  </si>
  <si>
    <t>5.6</t>
  </si>
  <si>
    <t>3 Instrumentos de Gestión de la Información consolidados y actualizados</t>
  </si>
  <si>
    <t xml:space="preserve">Instrumentos de Gestión de la Información consolidados y actualizados </t>
  </si>
  <si>
    <t xml:space="preserve">N° de Instrumentos de Gestión de la Información actualizados/ N° de Instrumentos de Gestión de la Información
</t>
  </si>
  <si>
    <t>Secretaría de Gestión Humana y Servicio a la Ciudadanía
Todas las dependencias.</t>
  </si>
  <si>
    <t>5.7</t>
  </si>
  <si>
    <t>Acto administrativo publicado</t>
  </si>
  <si>
    <t>Departamento Administrativo de Planeación
Secretaría General</t>
  </si>
  <si>
    <t>Equipo conformado y capacitado</t>
  </si>
  <si>
    <t xml:space="preserve">Equipo conformado </t>
  </si>
  <si>
    <t>Definir Plan Acción  (concertación de Cronograma  y  responsabilidades)</t>
  </si>
  <si>
    <t>Plan de Acción y Cronograma</t>
  </si>
  <si>
    <t>Departamento Administrativo de Planeación - Subdirección de la Información -  equipo comunicaciones</t>
  </si>
  <si>
    <t>1.5</t>
  </si>
  <si>
    <t>1.6</t>
  </si>
  <si>
    <t>1.7</t>
  </si>
  <si>
    <t>Informe de seguimiento al POT publicado</t>
  </si>
  <si>
    <t>Habilitar canales de comunicación para que la ciudadanía pueda participar en los ejercicios de diálogo definidos en el plan de acción</t>
  </si>
  <si>
    <t>Evaluacion del proceso</t>
  </si>
  <si>
    <t xml:space="preserve">Subcomponente / proceso 1
Política Integral  de Administración de Riesgos </t>
  </si>
  <si>
    <t>Subcomponente / proceso  2
Construcción del Mapa de Riesgos de Corrupción</t>
  </si>
  <si>
    <t xml:space="preserve">Subcomponente /proceso 3
Consulta y divulgación </t>
  </si>
  <si>
    <t>Subcomponente /proceso 4
Monitoreo o revisión</t>
  </si>
  <si>
    <t>Subsecretaría de Desarrollo Institucional
(coodinadores unidad de Planeación Organizacional)</t>
  </si>
  <si>
    <t>Subsecretaría de Desarrollo Institucional Coordinadores de Comunicaciones</t>
  </si>
  <si>
    <t>6.2</t>
  </si>
  <si>
    <t xml:space="preserve">Seguimiento: El Jefe de Control Interno o quien haga sus veces, debe adelantar seguimiento al Mapa de Riesgos de Corrupción. 
En este sentido es necesario que adelante seguimiento a la gestión del riesgo, verificando la efectividad de los controles. 
* Primer seguimiento: Con corte al 30 de abril. En esa medida, la publicación deberá surtirse dentro de los diez (10) primeros días del mes de mayo. 
* Segundo seguimiento: Con corte al 31 de agosto. La publicación deberá surtirse dentro de los diez (10) primeros días del mes de septiembre. 
* Tercer seguimiento: Con corte al 31 de diciembre. La publicación deberá surtirse dentro de los diez (10) primeros días del mes de enero.
</t>
  </si>
  <si>
    <t>Estrategias comunicacionales  de promocion y divulgación</t>
  </si>
  <si>
    <t xml:space="preserve">2 Informes </t>
  </si>
  <si>
    <t>Subcomponente 4                 Normativo y procedimental</t>
  </si>
  <si>
    <t>Subcomponente 3 
Talento humano</t>
  </si>
  <si>
    <t>PESO % POR ACTIVIDAD</t>
  </si>
  <si>
    <t>Avance del componente</t>
  </si>
  <si>
    <t>Subcomponente 5               Relacionamiento con el ciudadano</t>
  </si>
  <si>
    <t>Subcomponente 2           Fortalecimiento de los canales de atención</t>
  </si>
  <si>
    <t>Total  porcentaje
14.28 %</t>
  </si>
  <si>
    <t xml:space="preserve">
14.28 %</t>
  </si>
  <si>
    <t>Mapas de Riesgos  de corrupción 27  procesos en  Web de la entidad micrositio Transparencia y Acceso a la Información Informe  gestión Riesgos de Corrupción consolidado, por cuatrimestre</t>
  </si>
  <si>
    <t xml:space="preserve">Total avance del plan </t>
  </si>
  <si>
    <t xml:space="preserve">
Página web de la entidad- Micrositio Transparencia y Acceso a la Información Plan Anticorrupción y de Atención al Ciudadano </t>
  </si>
  <si>
    <t>Boletín al día 
Página Web de la entidad</t>
  </si>
  <si>
    <t xml:space="preserve">
DAP-Subdirección de Información y Evaluación Estratégica
Secretaría de Gobierno
Secretaría de Participación  ciudadana
 Secretaria Privada
 Secretaría de Comunicaciones</t>
  </si>
  <si>
    <t xml:space="preserve">Acta de conformación del Equipo Líder. </t>
  </si>
  <si>
    <t>DAP
Secretaría de Participación  ciudadana
Secretaría de gobierno
 Secretaria Privada
 Secretaría de Comunicaciones
 Secretarías que realizarán ejercicios de Rendición de pública de cuentas</t>
  </si>
  <si>
    <t>Estrategia de Rendición de Cuentas formulada y publicada</t>
  </si>
  <si>
    <t>Secretarías que conforman el equipo líder y  Secretarias responsables de realizar ejercicios de RC</t>
  </si>
  <si>
    <t>Secretarías que conforman el equipo líder y  Secretarías responsables de realizar ejercicios  de RC</t>
  </si>
  <si>
    <t>Evidencia del Seguimiento al POT publicado</t>
  </si>
  <si>
    <t>DAP-Subdirección de información 
Secretaría de Comunicaciones
Secretaría de Participación ciudadana</t>
  </si>
  <si>
    <t>Espacios de dialogo realizados</t>
  </si>
  <si>
    <t xml:space="preserve"> Departamento Administrativo de Planeación - Subdirección de la Información 
Secretaría de Comunicaciones
 Secretarías que realizarán ejercicios de Rendición de cuentas 
</t>
  </si>
  <si>
    <t>Secretaría de Comunicaciones
Secretarías que realizarán Ejercicios de Rendición de Cuentas</t>
  </si>
  <si>
    <t xml:space="preserve">Equipo líder de Rendición de Cuentas </t>
  </si>
  <si>
    <t xml:space="preserve">Evidencia de Evaluación final al proceso </t>
  </si>
  <si>
    <t xml:space="preserve"> informes de  temas de Servicio a la ciudadanía  Socializados con las  Depenedencias </t>
  </si>
  <si>
    <t># de Informes Socializados / meta</t>
  </si>
  <si>
    <t xml:space="preserve"> informes de  Socialización con temas de Servicio a la ciudadanía  realizados con las Dependencias de la entidad </t>
  </si>
  <si>
    <t>Publicaciones de portafolio de trámites y Servicios y oferta institucional por redes y canales de atención a la Ciudadanía.</t>
  </si>
  <si>
    <t>participación en evento de formación, atención y servicio al ciudadano.</t>
  </si>
  <si>
    <t>fotografías, representaciones, contenidos, asistencias, reportes o participación en evento territorial</t>
  </si>
  <si>
    <t xml:space="preserve"> informe de pasantía, con las experiencias y sugerencias.</t>
  </si>
  <si>
    <t xml:space="preserve"> Informes de las Pasantías realizadas</t>
  </si>
  <si>
    <t>Autodiagnóstico diligenciado oportunamente</t>
  </si>
  <si>
    <t>Certificado de diligenciamiento en la plataforma de la Procuraduría</t>
  </si>
  <si>
    <t xml:space="preserve">% cumplimiento </t>
  </si>
  <si>
    <r>
      <t>Fortalecer y promover los canales de comunicación con las partes interesadas</t>
    </r>
    <r>
      <rPr>
        <b/>
        <sz val="10"/>
        <rFont val="Calibri Light"/>
        <family val="2"/>
        <scheme val="major"/>
      </rPr>
      <t xml:space="preserve">
</t>
    </r>
  </si>
  <si>
    <t>Ejecutar el 100% de las actividades establecidas en el Plan de Comunicaciones</t>
  </si>
  <si>
    <t>Gestionar Proveedores</t>
  </si>
  <si>
    <t xml:space="preserve">* Sesiones realizadas
* Proveedores categorizados </t>
  </si>
  <si>
    <t xml:space="preserve">*Registro fotográfico y planillas de asistencia
*Base de datos
</t>
  </si>
  <si>
    <t>Actualizar el 100% de las políticas de operación del proceso que se requieran</t>
  </si>
  <si>
    <t>Políticas de operación actualizadas</t>
  </si>
  <si>
    <t>Listado de normas y documentos actualizados</t>
  </si>
  <si>
    <t xml:space="preserve">Elaborar el Plan Anual de Adquisiciones en articulación con las demás dependencias del nivel central
</t>
  </si>
  <si>
    <t>Elaborar la versión 0 del Plan Anual de Adquisiciones</t>
  </si>
  <si>
    <t>Plan Anual de Adquisiciones versión 0 aprobado y publicado</t>
  </si>
  <si>
    <t xml:space="preserve">Acta del Comité de Direccionamiento Estratégico Contractual y link de publicación del plan </t>
  </si>
  <si>
    <t>Implementar para el 100% de los procesos contractuales el uso de las plataformas establecidas por la Agencia Nacional de Contratación Pública-Colombia Compra Eficiente (SECOP I, SECOP II y Tienda Virtual del Estado Colombiano)</t>
  </si>
  <si>
    <r>
      <t>Realizar encuesta de satisfacción a las partes interesadas</t>
    </r>
    <r>
      <rPr>
        <b/>
        <sz val="10"/>
        <rFont val="Calibri Light"/>
        <family val="2"/>
        <scheme val="major"/>
      </rPr>
      <t xml:space="preserve">
</t>
    </r>
  </si>
  <si>
    <t xml:space="preserve">No. De Acciones de promoción para la participación implementadas </t>
  </si>
  <si>
    <r>
      <t xml:space="preserve">Subcomponente 3 Responsabilidad </t>
    </r>
    <r>
      <rPr>
        <sz val="10"/>
        <rFont val="Calibri Light"/>
        <family val="2"/>
        <scheme val="major"/>
      </rPr>
      <t>(resultados de la gestión asumiendo mecanismos de corrección o mejora/ respuesta al control social)</t>
    </r>
    <r>
      <rPr>
        <b/>
        <sz val="10"/>
        <rFont val="Calibri Light"/>
        <family val="2"/>
        <scheme val="major"/>
      </rPr>
      <t xml:space="preserve"> para motivar la cultura de la rendicion y peticion de cuentas</t>
    </r>
  </si>
  <si>
    <r>
      <t xml:space="preserve">COMPONENTE 5: MECANISMOS PARA LA TRANSPARENCIA Y ACCESO A LA INFORMACIÓN
Objetivo específico: </t>
    </r>
    <r>
      <rPr>
        <sz val="10"/>
        <color theme="1"/>
        <rFont val="Calibri Light"/>
        <family val="2"/>
        <scheme val="major"/>
      </rPr>
      <t>Fortalecer el derecho fundamental de acceso a la información pública de los ciudadanos mediante la ejecución de estrategias que permitan la implementación y sostenimiento de la Política de Transparencia y acceso a la información pública.</t>
    </r>
  </si>
  <si>
    <t>Subcomponente 2  Diálogo de doble via con la ciudadanía y sus organizaciones</t>
  </si>
  <si>
    <t>Subcomponente 4 Evaluación y retroalimentación a la gestión institucional</t>
  </si>
  <si>
    <t>Certificado emitido por la Procuraduría General de la Nación</t>
  </si>
  <si>
    <t>N° de estrategias promocionales</t>
  </si>
  <si>
    <t>Politica integral de riesgos  socializada</t>
  </si>
  <si>
    <t>Boletín al Día    ó
Herramienta Isolución 
Portal WEB</t>
  </si>
  <si>
    <t>Socializar al Comité Institucional de Coordinación de Control Interno, los lineamientos y la gestión de los riesgos de la entidad.</t>
  </si>
  <si>
    <t>Gestionar los mapas de riesgos de corrupción en los 27 procesos, teniendo en cuenta los lineamientos metodológicos vigentes</t>
  </si>
  <si>
    <t>Socializar la Política Integral de Riesgo por diferentes medios o mecanismos a los grupos de valor y a la ciudadanía.</t>
  </si>
  <si>
    <t>Subcomponente 1                         Priorización</t>
  </si>
  <si>
    <t>Priorizar trámites a intervenir conforme a los criterios definidos por la entidad y de acuerdo al inventario de trámites inscritos en el SUIT</t>
  </si>
  <si>
    <t xml:space="preserve">Aplicar la metodología de racionalización de los trámites priorizados por la entidad durante la vigencia </t>
  </si>
  <si>
    <t>Subcomponente 
Racionalización
de Trámites</t>
  </si>
  <si>
    <t xml:space="preserve">15% del total del inventario de trámites </t>
  </si>
  <si>
    <t>30% de los trámites priorizados</t>
  </si>
  <si>
    <t>Socializar a nivel directivo, profesional, técnico y asistencial los diferentes temas, indicadores y resultados del sistema de Servicio a la Ciudadanía.</t>
  </si>
  <si>
    <t xml:space="preserve"> número  publicaciones/meta</t>
  </si>
  <si>
    <t>25 publicaciones</t>
  </si>
  <si>
    <t>20 eventos o actividades en territorio.</t>
  </si>
  <si>
    <t>20 capacitaciones</t>
  </si>
  <si>
    <t>Informe que contenga  la caracterización de la población que accede a trámites y PQRSD</t>
  </si>
  <si>
    <t>Diapositivas con resultados de la medición
Socialización</t>
  </si>
  <si>
    <t>Informe que contenga  la caracterización de la población que accede a los canales.</t>
  </si>
  <si>
    <t>Caracterizar la población que acceden a los canales oficiales de atención de la entidad.</t>
  </si>
  <si>
    <t>informes que describan las calificaciones brindadas a los servicios prestados</t>
  </si>
  <si>
    <t>Gestionar la elaboración, firma y publicación del acto administrativo  mediante el cual se adopte la actualización de los instrumentos de gestión de información y su publicación en el Link de Transparencia del portal institucional</t>
  </si>
  <si>
    <t>Conformar y capacitar el equipo líder del proceso de Rendición de Cuentas</t>
  </si>
  <si>
    <t>Publicar los Informes de Seguimiento al Plan de Desarrollo a través del seguimiento al Plan Indicativo y el Plan de Acción.</t>
  </si>
  <si>
    <t>Publicar el  Informe de Seguimiento al Plan Ordenamiento Territorial- POT</t>
  </si>
  <si>
    <t>Preparar y activar espacios de dialogo con la ciudadanía con el fin de obtener preguntas o comentarios de los ciudadanos y organizaciones sobre el proceso de rendición de cuentas</t>
  </si>
  <si>
    <t>Realizar espacios de dialogo con grupos de valor y partes interesadas según temática</t>
  </si>
  <si>
    <t xml:space="preserve">Estrategia de Rendición de Cuentas realizada </t>
  </si>
  <si>
    <t xml:space="preserve">Tablero de información publicado </t>
  </si>
  <si>
    <t>Tablero de información de Rendición pública de cuentas</t>
  </si>
  <si>
    <t>Evidencia de campañas con piezas gráficas realizadas</t>
  </si>
  <si>
    <t>PLAN ANTICORRUPCIÓN Y DE ATENCIÓN AL CIUDADANO</t>
  </si>
  <si>
    <t xml:space="preserve">Control de cambios: </t>
  </si>
  <si>
    <t xml:space="preserve">4 reuniones realizadas </t>
  </si>
  <si>
    <t>12 categorías del link de transparencia actualizadas y ajustados a la normatividad que los rige</t>
  </si>
  <si>
    <t>5.8</t>
  </si>
  <si>
    <t>Publicación en la Gaceta Oficial del acto administrativo que adopte la actualización de los Instrumentos de Gestión de la Informació</t>
  </si>
  <si>
    <t xml:space="preserve">Subcomponente 5 Seguimiento </t>
  </si>
  <si>
    <t>Realizar seguimiento  periódico a la gestión de los riesgos de corrupción como tercera línea de defensa</t>
  </si>
  <si>
    <t>1 Informe de Seguimiento al Mapa de Riesgos de Corrupción por cuatrimestre</t>
  </si>
  <si>
    <t>Informe de Seguimiento al Mapa de Riesgos de Corrupción</t>
  </si>
  <si>
    <t>3 Informes de Seguimiento al Mapa de Riesgos de Corrupción</t>
  </si>
  <si>
    <t>Secretario de Evaluación y Control</t>
  </si>
  <si>
    <t>Subsecretaría de Evaluación y Seguimiento</t>
  </si>
  <si>
    <t>Web de la entidad: micrositio Transparencia y Acceso a la Información:   Informe de Seguimiento al Mapa de Riesgos de Corrupción. Documento de   Reportes de control interno.  Informe de Seguimiento al Mapa de Riesgos de Corrupción</t>
  </si>
  <si>
    <r>
      <t xml:space="preserve">COMPONENTE  1: GESTIÓN DEL RIESGO DE CORRUPCIÓN  - MAPA DE RIESGOS DE CORRUPCIÓN   peso  14.32%
Objetivo  Especifico: 
</t>
    </r>
    <r>
      <rPr>
        <sz val="10"/>
        <color theme="1"/>
        <rFont val="Calibri Light"/>
        <family val="2"/>
        <scheme val="major"/>
      </rPr>
      <t>Orientar anualmente, el desarrollo y la implementación de una eficaz, eficiente y efectiva gestión del riesgo, a partir de la identificación, análisis y control de los posibles hechos generadores de corrupción, tanto interna como externa; el análisis de causas, sus consecuencias y el establecimiento de medidas orientadas a controlarlos para contribuir al logro de los objetivos de los procesos.</t>
    </r>
  </si>
  <si>
    <t>Total  porcentaje
14.32 %</t>
  </si>
  <si>
    <t>Una (1) Socialización de los temas a las Dependencias</t>
  </si>
  <si>
    <t>Un (1) informe por Semestre</t>
  </si>
  <si>
    <t>un (1) informe que contenga  la caracterización de la población que accede a los canales y socializados con las partes interesadas</t>
  </si>
  <si>
    <t>2 informes socializados</t>
  </si>
  <si>
    <t xml:space="preserve"> Un (1) equipo lider conformado y capacidato  que articule el proceso de Rendición de cuentas en la Administración Distrital</t>
  </si>
  <si>
    <t>un (1) informe de seguimiento al  POT realizado</t>
  </si>
  <si>
    <t xml:space="preserve">una (1) socialización Politica Integral de Riesgos  </t>
  </si>
  <si>
    <t xml:space="preserve">3 Reuniones de acompañamiento sobre la gestión de los riesgos para cada proceso </t>
  </si>
  <si>
    <t xml:space="preserve">1  Plan Anticorrupción y de Atención al Ciudadano, (Mapa de Riesgos de Corrupción) socializado </t>
  </si>
  <si>
    <t xml:space="preserve">
Los recursos con que cuenta el Distrito Especial de Ciencia, Tecnología e Innovación de Medellín  para adelantar el Plan Anticorrupción y Atención al Ciudadano se encuentran definidos dentro de los gastos de funcionamiento y recursos de inversión, de las dependencias responsables de su ejecución,  los cuales garantizan el normal desarrollo de la gestión operativa y administrativa de la Entidad. Así mismo, los recursos logísticos, tecnológicos y humanos se contemplan dentro del presupuesto aprobado y definido para la vigencia.</t>
  </si>
  <si>
    <r>
      <t xml:space="preserve">COMPONENTE 4: MECANISMOS PARA MEJORAR LA ATENCIÓN AL CIUDADANO
 Objetivo Especifico: </t>
    </r>
    <r>
      <rPr>
        <sz val="10"/>
        <color theme="1"/>
        <rFont val="Calibri Light"/>
        <family val="2"/>
        <scheme val="major"/>
      </rPr>
      <t xml:space="preserve">  “Fortalecer los mecanismos para el acceso de los ciudadanos a los trámites y servicios del Distrito Especial de Ciencia, Tecnología e Innovación de Medellín, a través de un conjunto de actividades a desarrollar para mejorar los procesos concernientes a la ventanilla hacia dentro y de la ventanilla hacia afuera satisfaciendo  las necesidades, realidades y expectativas del Ciudadano”</t>
    </r>
  </si>
  <si>
    <t xml:space="preserve">23 Enlaces definidos de Secretarías
2 Enlaces definidos de Departamentos Administrativos
6 Enlaces definidos de las Gerencias
</t>
  </si>
  <si>
    <t>Oficios de solicitud de designación de enlaces
Oficios o correos electrónicos designando los enlaces solicitados</t>
  </si>
  <si>
    <t xml:space="preserve">publicar información de los trámites y servicios a los ciudadanos a través de medios de  comunicación disponibles </t>
  </si>
  <si>
    <t xml:space="preserve">Publicaciones de trámites y Servicios </t>
  </si>
  <si>
    <t>2 capacitaciones</t>
  </si>
  <si>
    <t>Dar continuidad al agendamiento  web para la atención presencial.</t>
  </si>
  <si>
    <t>2 Reportes de agendamientos web</t>
  </si>
  <si>
    <t>1 (una) estrategia de agendamiento web</t>
  </si>
  <si>
    <t>Relizar intercambio de experiencias en temas Servicio a la Ciudadanía.</t>
  </si>
  <si>
    <t xml:space="preserve">1  intercambio  de experiencias Servicio a la ciudadanía.
</t>
  </si>
  <si>
    <t>Realizar capacitaciones  en temas de servicio a la ciudadanía.</t>
  </si>
  <si>
    <t>Implementar estrategia de pasantías del servicio que permita el fortalecimiento del servicio al ciudadano.</t>
  </si>
  <si>
    <t>2 pasantías</t>
  </si>
  <si>
    <t xml:space="preserve">Socializar a través del canal virtual el consolidado de PQRSD radicadas al Distrito de Medellín con informe de gestión </t>
  </si>
  <si>
    <t>Realizar medición  de satisfacción a los ciudadanos respecto a los tres canales de atención, e informar los resultados a la entidad con el fin de identificar oportunidades y acciones de mejora.</t>
  </si>
  <si>
    <t>1  informe de Medición, con satisfacción igual o superior al 92%.  y socializado con las partes interesadas</t>
  </si>
  <si>
    <t>Realizar informe de la  calificación del servicio</t>
  </si>
  <si>
    <t>informes de la calificación del servicio</t>
  </si>
  <si>
    <t xml:space="preserve">  número de intercambio/ meta
</t>
  </si>
  <si>
    <t>agendamiento  web  implementado/ meta</t>
  </si>
  <si>
    <r>
      <t xml:space="preserve">
M</t>
    </r>
    <r>
      <rPr>
        <b/>
        <sz val="8"/>
        <rFont val="Arial"/>
        <family val="2"/>
      </rPr>
      <t xml:space="preserve">onitoreo y Revisión de los Riesgos de Corrupción 
Guía para para administración del riesgo y el diseño de controles en entidades públicas. versión 5 Función Pública.
</t>
    </r>
    <r>
      <rPr>
        <sz val="8"/>
        <rFont val="Arial"/>
        <family val="2"/>
      </rPr>
      <t xml:space="preserve">
Los directivos líderes de proceso, en conjunto con los servidores que forman parte de su equipo, monitorean periódicamente (cada cuatro meses), el cumplimiento de las acciones que están definidas para mitigar y prevenir la materialización de los riesgos de corrupción. 
Adicionalmente, revisan que los controles sean eficaces y eficientes, si se han presentado cambios  respecto a los riesgos o si se han identificado riesgos emergentes que deban ser valorados, igualmente se verifica si se ha materializado algún riesgo, esto permite que se determine la necesidad de modificar o actualizar la información del mapa y plan de tratamiento de los riesgos.
</t>
    </r>
  </si>
  <si>
    <r>
      <t xml:space="preserve">COMPONENTE 3:  RENDICIÓN DE CUENTAS
Objetivo Especifico: </t>
    </r>
    <r>
      <rPr>
        <sz val="10"/>
        <color theme="1"/>
        <rFont val="Calibri Light"/>
        <family val="2"/>
        <scheme val="major"/>
      </rPr>
      <t>Fortalecer el ejercicio de Rendición Pública de Cuentas de la Alcaldía de Medellín, y especialmente los espacios de diálogo entre la Administración Distrital  y los grupos de valor e interés, sobre la gestión realizada, las decisiones tomadas, los resultados y avances en la garantía de derechos, mediante un lenguaje claro y comprensible, para explicar las decisiones, acciones y resultados, implementar los mecanismos de corrección o mejora, en el marco de los lineamientos definidos en la normatividad vigente y los impartidos por el Departamento Administrativo de la Función Pública para el proceso de Rendición Pública de Cuentas.</t>
    </r>
  </si>
  <si>
    <r>
      <t>* Verificar aleatoriamente</t>
    </r>
    <r>
      <rPr>
        <sz val="10"/>
        <color rgb="FFFF0000"/>
        <rFont val="Calibri Light"/>
        <family val="2"/>
        <scheme val="major"/>
      </rPr>
      <t xml:space="preserve"> </t>
    </r>
    <r>
      <rPr>
        <sz val="10"/>
        <rFont val="Calibri Light"/>
        <family val="2"/>
        <scheme val="major"/>
      </rPr>
      <t xml:space="preserve">que las dependencias responsables de publicar la información en el link  de transparencia tengan en cuenta: 
 -El cumplimiento de los estándares establecidos.
-La actualización oportuna de la información publicada.
-La publicación en el portal de la información con la que se dé cumplimiento a la Ley 1712 de 2014 y sus normas reglamentarias y complementarias en lo que a información mínima obligatoria se refiere
- La publicación de información adicional a la mínima obligatoria exigida por la normatividad vigente, en cumplimiento del principio de proactividad.
</t>
    </r>
  </si>
  <si>
    <t>* Información publicada en el Link de Transparencia  debidamente revisada
* Informe trimestral con los resultados de la revisión aleatoria del Menú de Transparencia</t>
  </si>
  <si>
    <t>Coordinar y articular el diligenciamiento del formulario de Autodiagnóstico de la Política de Transparencia, Acceso a la Información y Lucha Contra la Corrupción del Modelo Integrado de Planeación y Gestión - MIPG y ejecutar las acciones que impliquen sus resultados</t>
  </si>
  <si>
    <t>Autoevaluación de la Política remitido a la dependencia responsable de su consolidación en la entidad</t>
  </si>
  <si>
    <t>% de calificación total</t>
  </si>
  <si>
    <t>Departamento Administrativo de Planeación
Todas las dependencias</t>
  </si>
  <si>
    <t>Autoevaluación diligenciada oportunamente</t>
  </si>
  <si>
    <t>Departamento Administrativo de Planeación
Secretaría de Evaluación y Control
Todas las dependencias</t>
  </si>
  <si>
    <t>Revisar y consolidar la información suministrada por cada una de las dependencias para actualizar los instrumentos de gestión de la información y gestionar su publicación en la herramienta dispuesta por el sistema de gestión de la calidad del Distrito Especial de Ciencia, Tecnología e Innovación de Medellín y el sitio web oficial.</t>
  </si>
  <si>
    <t xml:space="preserve">Seguimiento a Plan de acción y plan indicativo publicado
</t>
  </si>
  <si>
    <t xml:space="preserve">Elaborar los lineamientos  comunicacionales que definan el proceso de divulgación y entrega de la información a los grupos de valor integrantes  de la Rendición pública de cuentas </t>
  </si>
  <si>
    <t>un (1) documento de lineamientos  comunicacionales elaborado</t>
  </si>
  <si>
    <t>Lineamientos  comunicacionales para la Rendición de cuentas</t>
  </si>
  <si>
    <t>Documento con los lineamientos comunicacionales</t>
  </si>
  <si>
    <t>Lineamientos  Comunicacionales</t>
  </si>
  <si>
    <t xml:space="preserve">Preparar  y consolidar información  de la inversión y la gestión presentar. </t>
  </si>
  <si>
    <t>1 Tablero de información de interés de la ciudadanía sobre la rendición pública de cuentas  publicado</t>
  </si>
  <si>
    <t xml:space="preserve">Tablero de información de interés de la ciudadanía sobre la rendición pública de cuentas </t>
  </si>
  <si>
    <t xml:space="preserve"> Publicación de seguimiento al Plan de Desarrollo </t>
  </si>
  <si>
    <t>Seguimiento al Plan Indicativo y Plan de Acción publicados</t>
  </si>
  <si>
    <t>Canal  participación habilitados para la participación ciudadana</t>
  </si>
  <si>
    <t>Canales para la participación  ciudadana en la Rendición Pública de Cuentas habilitados</t>
  </si>
  <si>
    <t xml:space="preserve">Evidencias sobre la  participación ciudadana (pueden ser evidencias de encuentros presenciales, virtuales o formularios en líneahabilitados para la participación) </t>
  </si>
  <si>
    <t xml:space="preserve">Divulgación de piezas gráficas informativas de los eventos de Rendición pública de cuentas </t>
  </si>
  <si>
    <t xml:space="preserve">Divulgación de pieza gráficas o del  ABC de la rendición de cuentas
</t>
  </si>
  <si>
    <t>Piezas gráficas publicadas y divulgadas</t>
  </si>
  <si>
    <t>Espacios de dialogo  para la rendición de cuentas realizados</t>
  </si>
  <si>
    <t>Evidencia de los espacios  de Rendición Pública de cuentas realizados</t>
  </si>
  <si>
    <t xml:space="preserve">Realizar nota de prensa relacionadas con la Rendición Pública de Cuentas </t>
  </si>
  <si>
    <t>Nota de prensa  sobre la rendición de cuentas</t>
  </si>
  <si>
    <t>Nota de prensa sobre la Rendición Pública de Cuentas</t>
  </si>
  <si>
    <t>Nota de prensa sobre la rendición pública de cuentas generada</t>
  </si>
  <si>
    <t>Evidencia de la nota de prensa publicada</t>
  </si>
  <si>
    <t>Dar respuesta a las preguntass que surjan durante los eventos de diálogo de la Rendición pública de cuentas.</t>
  </si>
  <si>
    <t xml:space="preserve">Responder  las preguntas que surjan de los proceso de dialogo </t>
  </si>
  <si>
    <t>Dar  respuesta  a las solicitudes de los ciudadanos</t>
  </si>
  <si>
    <t>Respuestas generadas ante las inquietudes de los  ciudadanos en los ejercicios de Rendición de cuentas (La evidencia puede ser el registro audiovisual o formatos de registro de preguntas y respuestas)</t>
  </si>
  <si>
    <t xml:space="preserve">Todas las dependencias relacionadas en las diferentes preguntas realizadas por los ciudadanos </t>
  </si>
  <si>
    <t>Encuestas de satisfacción y evaluación del proceso diligenciadas por los asistentes al evento de Rendición pública de cuentas</t>
  </si>
  <si>
    <t xml:space="preserve">Encuestas de satisfacción y evaluación del espacio de Rendición pública de cuentas diligenciadas por los asistentes  </t>
  </si>
  <si>
    <t xml:space="preserve">* Autodiagnóstico diligenciado </t>
  </si>
  <si>
    <t xml:space="preserve">Listados de asistencia
Presentaciones en Power Point
Documentos presentados en la reunión como instructivos, manuales, cronogramas, entre otros
Actas de reunión, cuando se considere necesaria realizarlas
</t>
  </si>
  <si>
    <t>Definición y concertación de compromisos y tareas en el tema</t>
  </si>
  <si>
    <r>
      <t xml:space="preserve">COMPONENTE 6 : INICIATIVAS ADICIONALES - CÓDIGO DE INTEGRIDAD
Objetivo específico: </t>
    </r>
    <r>
      <rPr>
        <sz val="10"/>
        <rFont val="Calibri Light"/>
        <family val="2"/>
        <scheme val="major"/>
      </rPr>
      <t xml:space="preserve">  Fomentar  el conocimiento y la apropiación de los valores y principios contenidos en el Código de Integridad, con un enfoque preventivo y reflexivo de lo que significa ser servidor público, su comportamiento y acciones consecuentes con su ejercicio, a través de una estrategia comunicacional y pedagógica.</t>
    </r>
  </si>
  <si>
    <r>
      <rPr>
        <b/>
        <sz val="10"/>
        <rFont val="Calibri Light"/>
        <family val="2"/>
        <scheme val="major"/>
      </rPr>
      <t xml:space="preserve">Subcomponente 1                            </t>
    </r>
    <r>
      <rPr>
        <sz val="10"/>
        <rFont val="Calibri Light"/>
        <family val="2"/>
        <scheme val="major"/>
      </rPr>
      <t>Estrategia de Comunicación (Promoción, difusiòn, sensibilización del Código de Integridad y sus valores orientadores)</t>
    </r>
  </si>
  <si>
    <t>Diseñar e implementar estrategia de Medios Internos y el Brief Campaña Comunicaciónal para la promoción, difusión,  socialización y sensibiliación del Código de Integridad y sus valores orientadores, entre todos sus servidores como:   Pagina Web, boletines al día, descansa pantallas, afiches en los ascensores, pendón de valores, videos, webseries, grupos de Whastsapp  etc.</t>
  </si>
  <si>
    <t>20 acciones de promoción, difusión,  socialización y sensibiliación del Código de Integridad y sus valores orientadores</t>
  </si>
  <si>
    <t>Acciones de promoción, difusión,  socialización y sensibiliación del Código de Integridad y sus valores orientadores</t>
  </si>
  <si>
    <t>No. De acciones de promoción, difusión,  socialización y sensibiliación del Código de Integridad y sus valores orientadores</t>
  </si>
  <si>
    <t>Secretaría de Gestión Humana y Servicio a la Ciudadanía</t>
  </si>
  <si>
    <t>Secretaría de Comunicaciones y Secretaría de Gestión Humana y Servicio a la Ciudadanía</t>
  </si>
  <si>
    <t>Página web, boletín al día,   piezas gráficas realizadas y publicadas, videos</t>
  </si>
  <si>
    <r>
      <rPr>
        <b/>
        <sz val="10"/>
        <rFont val="Calibri Light"/>
        <family val="2"/>
        <scheme val="major"/>
      </rPr>
      <t xml:space="preserve">Subcomponente 2 
</t>
    </r>
    <r>
      <rPr>
        <sz val="10"/>
        <rFont val="Calibri Light"/>
        <family val="2"/>
        <scheme val="major"/>
      </rPr>
      <t>Acciones de Interiorización y apropiaciónción del Código de integridad</t>
    </r>
  </si>
  <si>
    <t>Incluir en la agenda del programa de socialización organizacional (inducción y reinducción) el código de integridad para la promoción e  interiorización de los 6 valores orientadores de la entidad.</t>
  </si>
  <si>
    <t>10 acciones de socialización organizacional para la promoción e interiorización de los 6 valores de la entidad.</t>
  </si>
  <si>
    <t>Acciones de socialización organizacional para la promoción e interiorización de los 6 valores de la entidad.</t>
  </si>
  <si>
    <t>Convocatorias, boletines al día, agenda, presentaciòn,  registros de asistencia y registros fotograficos</t>
  </si>
  <si>
    <t>Realizar promoción y acompañamiento al  curso virtual de integridad transparencia y lucha contra la corrupción de la plataforma EVA Función Pública.</t>
  </si>
  <si>
    <t>12 acciones de acompañamiento, promoción y seguimiento al  curso virtual de integridad transparencia y lucha contra la corrupción.</t>
  </si>
  <si>
    <t>Acciones de acompañamiento promoción y seguimiento al  curso virtual de integridad transparencia y lucha contra la corrupción.</t>
  </si>
  <si>
    <t>No. De acciones de promoción y seguimiento al  curso virtual de integridad transparencia y lucha contra la corrupción.</t>
  </si>
  <si>
    <t>Convocatorias, boletines al día, registros de asistencia y reportes.</t>
  </si>
  <si>
    <t>2 actividades de promoción del Código de Integridad  articuladas con la celebración del día del Servidor Publico.</t>
  </si>
  <si>
    <t>Actividades de promoción del Código de Integridad  articuladas con la celebración del día del Servidor Publico.</t>
  </si>
  <si>
    <t>No. de actividades de promoción del Código de Integridad  articuladas con la celebración del día del Servidor Publico.</t>
  </si>
  <si>
    <t>2,4</t>
  </si>
  <si>
    <t>Realizar visitas a sedes externas para la promoción del Código de Integridad y sus valores orientadores</t>
  </si>
  <si>
    <t>20 Recorridos por sedes externas del CAD para  la promoción del Código de Integridad y sus valores orientadores</t>
  </si>
  <si>
    <t>Recorridos por sedes externas del CAD para  la promoción del Código de Integridad y sus valores orientadores</t>
  </si>
  <si>
    <t>No. de recorridos por sedes externas del CAD para  la promoción del Código de Integridad y sus valores orientadores</t>
  </si>
  <si>
    <t>Cronograma, asistencias y registros fotográficos</t>
  </si>
  <si>
    <t>Generar presencia de la Administración Distrital en el territorio</t>
  </si>
  <si>
    <t>Implementar el Programa de Gestión del Conocimiento en el Proceso de Gestión de Compras Públicas Transparentes</t>
  </si>
  <si>
    <t xml:space="preserve">Secretaría de Suministros y Servicios, coordina: Subsecretaría de Selección y Gestión de Proveedores y Subsecretaría de Planeación y Evaluación </t>
  </si>
  <si>
    <t>Fortalecer el Proceso de Gestión de Compras Públicas Transparentes</t>
  </si>
  <si>
    <t>Secretaría de Suministros y Servicios, coordina: Subsecretaría de Planeación y Evaluación
apoyan: las demás Subsecretarías, Secretarías, Departamentos Administrativos y Gerencias</t>
  </si>
  <si>
    <t>Realizar dos (2) encuestas de satisfacción a las partes interesadas</t>
  </si>
  <si>
    <t>Encuestas de satisfacción a las partes interesadas realizadas</t>
  </si>
  <si>
    <t>Informe de resultado de las encuestas realizadas</t>
  </si>
  <si>
    <t>FECHA DE : Formulación  2024</t>
  </si>
  <si>
    <t>Actas Isolución “Riesgos Autoevaluación  proceso XXXX  año 2024 periodo xxx cuatrimestre”.</t>
  </si>
  <si>
    <t xml:space="preserve">Actas Isolución “Riesgos Autoevaluación  proceso xxxx año 2024 periodo xxx cuatrimestre”
Actas de autoevalución de riesgos herramienta Isolución
</t>
  </si>
  <si>
    <t xml:space="preserve"> Herramienta Isolución  Acciones para abordar riesgos, 
Web de la entidad micrositio Transparencia y Acceso a la Información con los informes de Seguimiento al Mapa de Riesgos de Corrupción y de Gestión 2024</t>
  </si>
  <si>
    <r>
      <t xml:space="preserve">COMPONENTE 2:  RACIONALIZACIÓN DE TRÁMITES
Objetivo Especifico:
</t>
    </r>
    <r>
      <rPr>
        <sz val="10"/>
        <color theme="1"/>
        <rFont val="Calibri Light"/>
        <family val="2"/>
        <scheme val="major"/>
      </rPr>
      <t>Hacer más fácil el acceso a los  trámites y servicios que ofrece el Distrito Especial de Ciencia, Tecnología e Innovación de Medellín, a través de las dependencias dueñas de los trámites, mediante los lineamientos para la racionalización emitidos por el Departamento Administrativo de la Función Pública con la finalidad de lograr modernización, aumento de la eficiencia y acercamiento de los servicios al Ciudadano</t>
    </r>
  </si>
  <si>
    <t>Elaborar y socializar estrategia de rendición de cuentas 2024 para la Alcaldía de Medellín  (definición de Cronograma y  responsabilidades)</t>
  </si>
  <si>
    <t>una (1)  estrategia de rendición de cuentas 2024 establecida</t>
  </si>
  <si>
    <t>Definir plan de acción para  el año 2024</t>
  </si>
  <si>
    <t xml:space="preserve">Estrategia de Rendición de Cuentas 2024 elaborada </t>
  </si>
  <si>
    <t>Realizar espacios de dialogo definidos para la rendición pública de cuentas</t>
  </si>
  <si>
    <t>Plan de Acción de Rendición Pública de Cuentas 2024</t>
  </si>
  <si>
    <t xml:space="preserve">Solicitar a todas las dependencias del Distrito de Medellín, la ratificación o modificación de enlaces permanentes, que facilitan la ejecución de todas las actividades que se establezcan para el cumplimiento eficaz de todo lo relacionado con Transparencia y Acceso a la Información Pública </t>
  </si>
  <si>
    <t>Llevar a cabo reuniones periódicas con los enlaces de las dependencias, con el fin de brindar la información necesaria y requerida en su momento como metodologías a seguir, determinación del cronograma establecido, entre otros, para el cumplimiento de las responsabilidades y compromisos pactados y seguimiento a los mismos</t>
  </si>
  <si>
    <t>Coordinar y articular la respuesta al Formulario Único de Reporte de Avances de la Gestión - FURAG en lo relativo a la Política de Transparencia, Acceso a la Información Pública y Lucha Contra la Corrupción del Modelo Integrado de Planeación y Gestión - MIPG del año 2023</t>
  </si>
  <si>
    <t>Coordinar y articular el diligenciamiento  del formulario del Índice de Transparencia y Acceso a la Información - ITA, establecido por la Procuraduría General de la Nación para evaluar el cumplimiento por parte de los sujetos obligados del cumplimiento de la Ley de Transparencia y Acceso a la Información Pública (Ley 1712 de 2014)</t>
  </si>
  <si>
    <t>N° de reuniones realizadas/ N° total de reuniones</t>
  </si>
  <si>
    <t>Respuestas FURAG en la Política de Transparencia, Acceso a la Información y Lucha Contra la Corrupción Diligenciado al 100%</t>
  </si>
  <si>
    <t>Respuestas del Cuestionario FURAG en la Politica de Transparencia, Acceso a la Información y Lucha Contra la Corrupción Diligenciadas</t>
  </si>
  <si>
    <t>Resultado oficial de la Política en el IDI</t>
  </si>
  <si>
    <t>Oficios solicitando los enlaces
Oficios o correos de respuesta a la solicitud de enlaces</t>
  </si>
  <si>
    <t xml:space="preserve">Respuestas almacenadas en el servidor de NAS destinado para el efecto
Resultados oficiales del IDI </t>
  </si>
  <si>
    <t>* Informes trimestrales con corte a marzo, junio y septiembre de 2023</t>
  </si>
  <si>
    <t>* Herramienta desarrollada para la actualización de los instrumentos de gestión de la información pública
* Instrumentos de gestión de la información pública actualizados</t>
  </si>
  <si>
    <t>Acto Administrativo expedido y publicado</t>
  </si>
  <si>
    <t xml:space="preserve">Realizar la Feria de la Transparencia en la Contratación 
</t>
  </si>
  <si>
    <t xml:space="preserve">Realizar una (1) Feria de la Transparencia en la Contratación en el año </t>
  </si>
  <si>
    <t xml:space="preserve">Feria de la Transparencia en la Contratación realizada
</t>
  </si>
  <si>
    <t>Informe final del evento</t>
  </si>
  <si>
    <t>Realizar capacitaciones en cuatro (4) temáticas dirigidas a los gestores del proceso</t>
  </si>
  <si>
    <t>Capacitaciones realizadas en las temáticas planeadas</t>
  </si>
  <si>
    <t xml:space="preserve">Secretaría de Suministros y Servicios, coordinan:  las demás Subsecretarías y la Secretaría de Gestión Humana y Servicio a la Ciudadanía </t>
  </si>
  <si>
    <t xml:space="preserve">Secretaría de Suministros y Servicios, coordinan: las demás Subsecretarías y la Secretaría de Gestión Humana y Servicio a la Ciudadanía </t>
  </si>
  <si>
    <t>Informe de capacitaciones realizadas en las temáticas planeadas</t>
  </si>
  <si>
    <t xml:space="preserve">* Realizar dieciseis (16) sesiones de Escuela de Proveedores: Actuales proveedores y potenciales proveedores
* Categorizar los proveedores (500)  
</t>
  </si>
  <si>
    <t>* 16 sesiones de escuela de proveedores realizadas
* Base de datos por categoría de proveedores</t>
  </si>
  <si>
    <t>Secretaría de Suministros y Servicios, coordina: Subsecretaría de Planeación y Evaluación
apoyan: las demás Subsecretarías, Secretarías, Departamentos Administrativos, Gerencias y Unidad Administrativa Especial Buen Comienzo</t>
  </si>
  <si>
    <t xml:space="preserve">Secretaría de Suministros y Servicios, coordina: Subsecretaría de Selección y Gestión de Proveedores (encuesta a proveedores) y Subsecretaría de Ejecución de la Contratación (encuesta a supervisores) apoya: la Secretaría de Gestión Humana y Servicio a la Ciudadanía </t>
  </si>
  <si>
    <r>
      <t xml:space="preserve">COMPONENTE 6: INICIATIVAS ADICIONALES - CONTRATACIÓN
Objetivo Especifico: </t>
    </r>
    <r>
      <rPr>
        <sz val="10"/>
        <color theme="1"/>
        <rFont val="Calibri Light"/>
        <family val="2"/>
        <scheme val="major"/>
      </rPr>
      <t xml:space="preserve"> Mejorar la efectividad del proceso de Gestión de Compras Públicas Transparentes, a través de la planificación y ejecución de actividades de fortalecimiento de la comunicación, gestión del conocimiento, gestión de proveedores, actualización de políticas y documentos, uso de plataformas establecidas por la Agencia Nacional de Contratación Pública-Colombia Compra Eficiente, entre otras, dirigidas a las partes interesadas internas y externas, para visibilizar la gestión de la entidad con relación a la transparencia, la lucha contra la corrupción y la eficiencia en el uso y manejo de los recursos en la contratación pública.        </t>
    </r>
  </si>
  <si>
    <t>Articular la promoción del Código de Integridad con las actividades a realizar en el Marco del día del Servidor Publico.</t>
  </si>
  <si>
    <t>Boletín al día, registros de asistencia, registros fotográficos, bitàcora, eventos.</t>
  </si>
  <si>
    <t>El Plan Anticorrupción y de Atención al Ciudadano vigencia 2024, contiene las estrategias defindas por la entidad con relación a los Compromisos por la Transparencia, la Integridad y la Prevención de la Corrupción, que tienen relación con los componentes del Plan Anticorrupción y de Atención al Ciudadano.
El Plan Anticorrupción y de Atención al Ciudadano, contempló las observaciones de las partes interesadas, que consideró pertinentes.</t>
  </si>
  <si>
    <t>Se ajustan actividades de los componenetes</t>
  </si>
  <si>
    <t>Actas Isolución “Riesgos Autoevaluación  proceso xxxx año 2024 periodo xxx cuatrimestre”.</t>
  </si>
  <si>
    <t>Actas Isolución “Riesgos Autoevaluación  proceso xxxx año 2024 periodo xxx cuatrimestre” realizadas / Actas Isolución “Riesgos Autoevaluación  proceso xxxx año 2024 periodo xxx cuatrimestre”programadas  por cuatrimeste</t>
  </si>
  <si>
    <t xml:space="preserve">
Actas Isolución “Riesgos Autoevaluación  proceso xxxx año 2024 periodo xxx cuatrimestre”
Monitoreo realizados/ monitoreos programados </t>
  </si>
  <si>
    <t>Actas Isolución “Riesgos Autoevaluación  proceso xxxx año 2024 periodo xxx cuatrimestre”</t>
  </si>
  <si>
    <t>FECHA PROGRAMADA PARA EL CUMPLIMIENTO (CRONOGRAMA 2024)</t>
  </si>
  <si>
    <r>
      <rPr>
        <b/>
        <sz val="10"/>
        <rFont val="Calibri Light"/>
        <family val="2"/>
        <scheme val="major"/>
      </rPr>
      <t xml:space="preserve">Seguimiento 1: </t>
    </r>
    <r>
      <rPr>
        <sz val="10"/>
        <rFont val="Calibri Light"/>
        <family val="2"/>
        <scheme val="major"/>
      </rPr>
      <t>La fecha de cumplimiento es en el próximo cuatrimetsre</t>
    </r>
  </si>
  <si>
    <r>
      <t xml:space="preserve">Seguimiento 1:
</t>
    </r>
    <r>
      <rPr>
        <sz val="10"/>
        <rFont val="Calibri Light"/>
        <family val="2"/>
        <scheme val="major"/>
      </rPr>
      <t>Se realizó acompañamiento a los equipos operativos sobre la gestión de los riesgos de corrupción primer cuatrimestre 2024</t>
    </r>
    <r>
      <rPr>
        <b/>
        <sz val="10"/>
        <rFont val="Calibri Light"/>
        <family val="2"/>
        <scheme val="major"/>
      </rPr>
      <t xml:space="preserve">
Evidencia: 
</t>
    </r>
    <r>
      <rPr>
        <sz val="10"/>
        <rFont val="Calibri Light"/>
        <family val="2"/>
        <scheme val="major"/>
      </rPr>
      <t>Links actas Isolución autoevaluación riesgos corrupción y gestión primer cuatrimestre 2024</t>
    </r>
  </si>
  <si>
    <r>
      <rPr>
        <b/>
        <sz val="10"/>
        <rFont val="Calibri Light"/>
        <family val="2"/>
        <scheme val="major"/>
      </rPr>
      <t>Seguimiento 1:</t>
    </r>
    <r>
      <rPr>
        <sz val="10"/>
        <rFont val="Calibri Light"/>
        <family val="2"/>
        <scheme val="major"/>
      </rPr>
      <t xml:space="preserve">
Se consolidó el  Mapa de Riesgos de Corrupción.
Se elaboró Informe Seguimiento Administración de Riesgos de Corrupción
</t>
    </r>
    <r>
      <rPr>
        <b/>
        <sz val="10"/>
        <rFont val="Calibri Light"/>
        <family val="2"/>
        <scheme val="major"/>
      </rPr>
      <t xml:space="preserve">Evidencia: </t>
    </r>
    <r>
      <rPr>
        <sz val="10"/>
        <rFont val="Calibri Light"/>
        <family val="2"/>
        <scheme val="major"/>
      </rPr>
      <t xml:space="preserve">
- Mapas de riesgos de corrupción y gestión formulados para 2024
-Link trasparencia informe gestión riesgos de corrupción: https://www.medellin.gov.co/es/centro-documental/plan-anticorrupcion-y-de-atencion-al-ciudadano/
Archivo "Informe de Seguimiento al Mapa de Riesgos de Corrupción primer cuatrimestre 2024"
Archivo "Autoevaluación Riesgos de Corrupción primer cuatrimestre 2024"
</t>
    </r>
  </si>
  <si>
    <r>
      <rPr>
        <b/>
        <sz val="10"/>
        <rFont val="Calibri Light"/>
        <family val="2"/>
        <scheme val="major"/>
      </rPr>
      <t>Seguimiento 1:</t>
    </r>
    <r>
      <rPr>
        <sz val="10"/>
        <rFont val="Calibri Light"/>
        <family val="2"/>
        <scheme val="major"/>
      </rPr>
      <t xml:space="preserve">
Se consolidó el  Mapa de Riesgos de Corrupción.
Se elaboró Informe Administración de Riesgos de Corrupción
</t>
    </r>
    <r>
      <rPr>
        <b/>
        <sz val="10"/>
        <rFont val="Calibri Light"/>
        <family val="2"/>
        <scheme val="major"/>
      </rPr>
      <t xml:space="preserve">
Evidencia: 
- </t>
    </r>
    <r>
      <rPr>
        <sz val="10"/>
        <rFont val="Calibri Light"/>
        <family val="2"/>
        <scheme val="major"/>
      </rPr>
      <t xml:space="preserve"> Mapas de riesgos de corrupción y gestión formulados para 2024</t>
    </r>
    <r>
      <rPr>
        <b/>
        <sz val="10"/>
        <rFont val="Calibri Light"/>
        <family val="2"/>
        <scheme val="major"/>
      </rPr>
      <t xml:space="preserve">
</t>
    </r>
    <r>
      <rPr>
        <sz val="10"/>
        <rFont val="Calibri Light"/>
        <family val="2"/>
        <scheme val="major"/>
      </rPr>
      <t xml:space="preserve">
Página web Link de Transparencia
https://www.medellin.gov.co/es/centro-documental/plan-anticorrupcion-y-de-atencion-al-ciudadano/
Archivo "Informe de Seguimiento al Mapa de Riesgos de Corrupción primer cuatrimestre 2024"
</t>
    </r>
  </si>
  <si>
    <r>
      <rPr>
        <b/>
        <sz val="10"/>
        <rFont val="Calibri Light"/>
        <family val="2"/>
        <scheme val="major"/>
      </rPr>
      <t>Seguimiento 1:</t>
    </r>
    <r>
      <rPr>
        <sz val="10"/>
        <rFont val="Calibri Light"/>
        <family val="2"/>
        <scheme val="major"/>
      </rPr>
      <t xml:space="preserve">
Se socializa la formulación del  Plan Anticorrupción  y Atención al Ciudadano a las partes interesadas mediante diferentes medios
</t>
    </r>
    <r>
      <rPr>
        <b/>
        <sz val="10"/>
        <rFont val="Calibri Light"/>
        <family val="2"/>
        <scheme val="major"/>
      </rPr>
      <t xml:space="preserve">
Evidencia: </t>
    </r>
    <r>
      <rPr>
        <sz val="10"/>
        <rFont val="Calibri Light"/>
        <family val="2"/>
        <scheme val="major"/>
      </rPr>
      <t xml:space="preserve">
-Link transparencia
https://www.medellin.gov.co/es/centro-documental/plan-anticorrupcion-y-de-atencion-al-ciudadano/
Boletín al día 27 de diciembre  
Banner Eureka
Banner Página web</t>
    </r>
  </si>
  <si>
    <r>
      <rPr>
        <b/>
        <sz val="10"/>
        <rFont val="Calibri Light"/>
        <family val="2"/>
        <scheme val="major"/>
      </rPr>
      <t>Seguimiento 1:</t>
    </r>
    <r>
      <rPr>
        <sz val="10"/>
        <rFont val="Calibri Light"/>
        <family val="2"/>
        <scheme val="major"/>
      </rPr>
      <t xml:space="preserve">
Se realizó monitoreo y revisión del primer cuatrimestre de la gestión de riesgos de corrupción con sus respectivos ajustes, si fuese necesario.
</t>
    </r>
    <r>
      <rPr>
        <b/>
        <sz val="10"/>
        <rFont val="Calibri Light"/>
        <family val="2"/>
        <scheme val="major"/>
      </rPr>
      <t xml:space="preserve">
Evidencia: </t>
    </r>
    <r>
      <rPr>
        <sz val="10"/>
        <rFont val="Calibri Light"/>
        <family val="2"/>
        <scheme val="major"/>
      </rPr>
      <t xml:space="preserve">
Links actas Isolución autoevaluación riesgos corrupción y gestión primer cuatrimestre 2024</t>
    </r>
  </si>
  <si>
    <r>
      <t xml:space="preserve">Seguimiento 1: </t>
    </r>
    <r>
      <rPr>
        <sz val="10"/>
        <rFont val="Calibri Light"/>
        <family val="2"/>
        <scheme val="major"/>
      </rPr>
      <t>Esta actividad se cumple en cuatrimestres posteriores</t>
    </r>
  </si>
  <si>
    <r>
      <t xml:space="preserve">Seguimiento 1:
Riesgos de corrupción: </t>
    </r>
    <r>
      <rPr>
        <sz val="10"/>
        <rFont val="Calibri Light"/>
        <family val="2"/>
        <scheme val="major"/>
      </rPr>
      <t>Se realiza el informe de monitoreo, donde se evidencia que no se materializaron riesgos de corrupción, en el primer cuatrimestre de 2024.</t>
    </r>
    <r>
      <rPr>
        <b/>
        <sz val="10"/>
        <rFont val="Calibri Light"/>
        <family val="2"/>
        <scheme val="major"/>
      </rPr>
      <t xml:space="preserve">
Evidencia: 
</t>
    </r>
    <r>
      <rPr>
        <sz val="10"/>
        <rFont val="Calibri Light"/>
        <family val="2"/>
        <scheme val="major"/>
      </rPr>
      <t>Link transparencia
https://www.medellin.gov.co/es/centro-documental/plan-anticorrupcion-y-de-atencion-al-ciudadano/
en el link buscar el archivo:
-Informe de Seguimiento al Mapa de Riesgos de Corrupción primer cuatrimestre 2024</t>
    </r>
  </si>
  <si>
    <r>
      <t xml:space="preserve">Seguimiento 1:
</t>
    </r>
    <r>
      <rPr>
        <sz val="10"/>
        <rFont val="Calibri Light"/>
        <family val="2"/>
        <scheme val="major"/>
      </rPr>
      <t>Se realiza seguimiento al mapa de riesgos de corrupción por parte de la Secretaría de Evaluación y Control
Evidencia: 
Link transparencia</t>
    </r>
    <r>
      <rPr>
        <b/>
        <sz val="10"/>
        <rFont val="Calibri Light"/>
        <family val="2"/>
        <scheme val="major"/>
      </rPr>
      <t xml:space="preserve">
</t>
    </r>
    <r>
      <rPr>
        <sz val="10"/>
        <rFont val="Calibri Light"/>
        <family val="2"/>
        <scheme val="major"/>
      </rPr>
      <t>https://www.medellin.gov.co/es/centro-documental/mapa-de-riesgos-de-corrupcion/</t>
    </r>
    <r>
      <rPr>
        <b/>
        <sz val="10"/>
        <rFont val="Calibri Light"/>
        <family val="2"/>
        <scheme val="major"/>
      </rPr>
      <t xml:space="preserve">
</t>
    </r>
    <r>
      <rPr>
        <sz val="10"/>
        <rFont val="Calibri Light"/>
        <family val="2"/>
        <scheme val="major"/>
      </rPr>
      <t>en el link buscar el archivo:
-Informe de Seguimiento al Mapa de Riesgos de Corrupción correspondiente a septiembre - diciembre de 2023</t>
    </r>
  </si>
  <si>
    <r>
      <rPr>
        <b/>
        <sz val="10"/>
        <rFont val="Calibri Light"/>
        <family val="2"/>
        <scheme val="major"/>
      </rPr>
      <t xml:space="preserve">Seguimiento 1: </t>
    </r>
    <r>
      <rPr>
        <sz val="10"/>
        <rFont val="Calibri Light"/>
        <family val="2"/>
        <scheme val="major"/>
      </rPr>
      <t>La fecha de cumplimiento es en  próximos cuatrimetsres</t>
    </r>
  </si>
  <si>
    <r>
      <t>Seguimiento 1:</t>
    </r>
    <r>
      <rPr>
        <sz val="10"/>
        <rFont val="Calibri Light"/>
        <family val="2"/>
        <scheme val="major"/>
      </rPr>
      <t xml:space="preserve"> Normalmente se realizan 4 reuniones como mínimo con los enlaces d e las dependencias del Distrito de Medellín, en donde se aclaran responsabilidades para estos, temas que deben tener en cuenta para lograr conjuntamente que se haga una buena gestión en cuanto a transparencia y lucha contra la corrupción o novedades que se requieran socializar.
En lo que va del presenta año, se ha llevado a cabo una reunión general, es decir, citando a todos los enlaces, con el fin de realizar acuerdos e indicar los temas para el año que inicia.
Evidencias:
 - Presentación en Power Point socializada a los enlaces
 - Listado de asistencia</t>
    </r>
  </si>
  <si>
    <r>
      <rPr>
        <b/>
        <sz val="10"/>
        <color rgb="FF000000"/>
        <rFont val="Calibri Light"/>
        <family val="2"/>
        <scheme val="major"/>
      </rPr>
      <t xml:space="preserve">Seguimiento 1: </t>
    </r>
    <r>
      <rPr>
        <sz val="10"/>
        <color indexed="8"/>
        <rFont val="Calibri Light"/>
        <family val="2"/>
        <scheme val="major"/>
      </rPr>
      <t xml:space="preserve">Se han realizado , 2 jornadas de inducción   y 1 de reinducción en las que se socializa el código de integridad a los servidores de la entidad </t>
    </r>
  </si>
  <si>
    <r>
      <rPr>
        <b/>
        <sz val="10"/>
        <color rgb="FF000000"/>
        <rFont val="Calibri Light"/>
        <family val="2"/>
        <scheme val="major"/>
      </rPr>
      <t>Seguimiento 1:</t>
    </r>
    <r>
      <rPr>
        <sz val="10"/>
        <color indexed="8"/>
        <rFont val="Calibri Light"/>
        <family val="2"/>
        <scheme val="major"/>
      </rPr>
      <t xml:space="preserve"> Se han realizado 8 publicaciones en el Boletín al Día con información referente al código de integridad</t>
    </r>
  </si>
  <si>
    <r>
      <rPr>
        <b/>
        <sz val="10"/>
        <color rgb="FF000000"/>
        <rFont val="Calibri Light"/>
        <family val="2"/>
        <scheme val="major"/>
      </rPr>
      <t xml:space="preserve">Seguimiento 1: </t>
    </r>
    <r>
      <rPr>
        <sz val="10"/>
        <color indexed="8"/>
        <rFont val="Calibri Light"/>
        <family val="2"/>
        <scheme val="major"/>
      </rPr>
      <t xml:space="preserve">Se realizaron 6 actividades de promoción y acompañamiento al curso  virtual de integridad transparencia y lucha contra la corrupción de la plataforma EVA Función Pública.  </t>
    </r>
  </si>
  <si>
    <r>
      <rPr>
        <b/>
        <sz val="10"/>
        <color rgb="FF000000"/>
        <rFont val="Calibri Light"/>
        <family val="2"/>
        <scheme val="major"/>
      </rPr>
      <t>Seguimiento 1</t>
    </r>
    <r>
      <rPr>
        <sz val="10"/>
        <color indexed="8"/>
        <rFont val="Calibri Light"/>
        <family val="2"/>
        <scheme val="major"/>
      </rPr>
      <t>: La fecha de cumplimiento es en los próximos cuatrimestres</t>
    </r>
  </si>
  <si>
    <r>
      <rPr>
        <b/>
        <sz val="10"/>
        <color rgb="FF000000"/>
        <rFont val="Calibri Light"/>
        <family val="2"/>
        <scheme val="major"/>
      </rPr>
      <t>Seguimiento 1</t>
    </r>
    <r>
      <rPr>
        <sz val="10"/>
        <color indexed="8"/>
        <rFont val="Calibri Light"/>
        <family val="2"/>
        <scheme val="major"/>
      </rPr>
      <t>: Aunque la fecha de cumplimiento es para meses posteriores, se realizó una visita al Equipo de Inspecciones de la Secretaria de Movilidad.</t>
    </r>
  </si>
  <si>
    <r>
      <rPr>
        <b/>
        <sz val="10"/>
        <rFont val="Calibri Light"/>
        <family val="2"/>
        <scheme val="major"/>
      </rPr>
      <t>Seguimiento 1</t>
    </r>
    <r>
      <rPr>
        <sz val="10"/>
        <rFont val="Calibri Light"/>
        <family val="2"/>
        <scheme val="major"/>
      </rPr>
      <t>: Para la construcción de la matriz de Priorización se solicitó mediante oficio a las Dependencias responsables ,  la identificación de los trámites a priorizar que luego pasarán a racionalización.
Se construyó la matriz de priorización de trámites 2024 y se publicó en el SUIT. ( ver priorización exporte SUIT)
Para el año 2024 quedaron priorizdos 19 trámites de 171 trámites que se encuentran en el inventario registrado en el SUIT.
El valor inicial de a estrategia es del 11,11% del total de los trámites, porcentaje que se estima pueda alcazar la meta del 15% una vez se aprueben los programas, proyectos y se asignen recursos para los temas de transformación digital y mejora a través de la racionalización de los trámites de la entidad.
Este proceso de revisión de trámites y priorización es permanente y se actualiza en el SUIT.</t>
    </r>
  </si>
  <si>
    <r>
      <t xml:space="preserve">Seguimiento: </t>
    </r>
    <r>
      <rPr>
        <sz val="10"/>
        <rFont val="Calibri Light"/>
        <family val="2"/>
        <scheme val="major"/>
      </rPr>
      <t>Se relaciona el informe consolidado de salidas no conformes de cara al ciudadano semestre II de 2023, medido en febrero de 2024 y socializado con la Entidad.</t>
    </r>
  </si>
  <si>
    <r>
      <rPr>
        <b/>
        <sz val="10"/>
        <color indexed="8"/>
        <rFont val="Calibri Light"/>
        <family val="2"/>
        <scheme val="major"/>
      </rPr>
      <t>Seguimiento 1:</t>
    </r>
    <r>
      <rPr>
        <sz val="10"/>
        <color indexed="8"/>
        <rFont val="Calibri Light"/>
        <family val="2"/>
        <scheme val="major"/>
      </rPr>
      <t xml:space="preserve">
</t>
    </r>
    <r>
      <rPr>
        <b/>
        <sz val="10"/>
        <color rgb="FF000000"/>
        <rFont val="Calibri Light"/>
        <family val="2"/>
        <scheme val="major"/>
      </rPr>
      <t xml:space="preserve">Feria de la Transparencia: </t>
    </r>
    <r>
      <rPr>
        <sz val="10"/>
        <color indexed="8"/>
        <rFont val="Calibri Light"/>
        <family val="2"/>
        <scheme val="major"/>
      </rPr>
      <t xml:space="preserve">durante el periodo comprendido entre el 1° de enero y el 31 de marzo de 2024, se realizaron tres (3) reuniones relacionadas con la planeación de la Feria de la Transparencia en la Contratación, permitiendo el análisis de diferentes aspectos y posibles escenarios a ser tenidos en cuenta para su realización, elementos recopilados en el documento: Informe avances Feria.
Entre los aspectos más relevantes en que se avanzo, se destacan:  conceptualización de la Feria (dando un repaso a su definición y su misión),  recopilación de sus principales antecedentes, consulta con expertos (profesionales que aportaron a la organización de versiones anteriores) y generación de un documento para el análisis de la alta dirección con el fin de la toma de decisiones sobre la realización del certamen, denominado: Posibles Escenarios Feria.
</t>
    </r>
    <r>
      <rPr>
        <b/>
        <sz val="10"/>
        <color indexed="8"/>
        <rFont val="Calibri Light"/>
        <family val="2"/>
        <scheme val="major"/>
      </rPr>
      <t xml:space="preserve">
Evidencias: </t>
    </r>
    <r>
      <rPr>
        <sz val="10"/>
        <color indexed="8"/>
        <rFont val="Calibri Light"/>
        <family val="2"/>
        <scheme val="major"/>
      </rPr>
      <t xml:space="preserve">
6.1.1 Informe avances Feria
6.1.2 Posibles Escenarios Feria</t>
    </r>
  </si>
  <si>
    <r>
      <rPr>
        <b/>
        <sz val="10"/>
        <color indexed="8"/>
        <rFont val="Calibri Light"/>
        <family val="2"/>
        <scheme val="major"/>
      </rPr>
      <t>Seguimiento 1:</t>
    </r>
    <r>
      <rPr>
        <sz val="10"/>
        <color indexed="8"/>
        <rFont val="Calibri Light"/>
        <family val="2"/>
        <scheme val="major"/>
      </rPr>
      <t xml:space="preserve">
</t>
    </r>
    <r>
      <rPr>
        <b/>
        <sz val="10"/>
        <color rgb="FF000000"/>
        <rFont val="Calibri Light"/>
        <family val="2"/>
        <scheme val="major"/>
      </rPr>
      <t>Plan de Comunicaciones:</t>
    </r>
    <r>
      <rPr>
        <sz val="10"/>
        <color indexed="8"/>
        <rFont val="Calibri Light"/>
        <family val="2"/>
        <scheme val="major"/>
      </rPr>
      <t xml:space="preserve"> cumpliendo la directriz de la Secretaría de Comunicaciones del Distrito Especial de Ciencia, Tecnología e Innovación de Medellín, las diferentes dependencias deben esperar a que dicha Secretaría cree el Plan de Comunicaciones "principal", para que los planes de las demás dependencias estén orientados a cumplir con los objetivos y alcanzar las metas del mismo. 
A pesar de lo anterior, en la Secretaría de Suministros y Servicios, entre el 1° de enero y el 31 de marzo de 2024 se avanzó en 2 frentes: el primero es la revisión detallada del Plan de Comunicaciones de la anterior administración, en procura de identificar las acciones y productos a los que se debe dar continuidad y el segundo es la realización con éxito de acciones y productos que en materia de comunicaciones ha requerido la Secretaría. 
</t>
    </r>
    <r>
      <rPr>
        <b/>
        <sz val="10"/>
        <color indexed="8"/>
        <rFont val="Calibri Light"/>
        <family val="2"/>
        <scheme val="major"/>
      </rPr>
      <t xml:space="preserve">
Evidencias: </t>
    </r>
    <r>
      <rPr>
        <sz val="10"/>
        <color indexed="8"/>
        <rFont val="Calibri Light"/>
        <family val="2"/>
        <scheme val="major"/>
      </rPr>
      <t xml:space="preserve">
6.2.1 Plan de trabajo 2024
6.2.2 Informe Plan de Comunicaciones</t>
    </r>
  </si>
  <si>
    <r>
      <rPr>
        <b/>
        <sz val="10"/>
        <color indexed="8"/>
        <rFont val="Calibri Light"/>
        <family val="2"/>
        <scheme val="major"/>
      </rPr>
      <t>Seguimiento 1:</t>
    </r>
    <r>
      <rPr>
        <sz val="10"/>
        <color indexed="8"/>
        <rFont val="Calibri Light"/>
        <family val="2"/>
        <scheme val="major"/>
      </rPr>
      <t xml:space="preserve">
</t>
    </r>
    <r>
      <rPr>
        <b/>
        <sz val="10"/>
        <color indexed="8"/>
        <rFont val="Calibri Light"/>
        <family val="2"/>
        <scheme val="major"/>
      </rPr>
      <t>SECOP II y Tienda Virtual del Estado Colombiano-TVEC:</t>
    </r>
    <r>
      <rPr>
        <sz val="10"/>
        <color indexed="8"/>
        <rFont val="Calibri Light"/>
        <family val="2"/>
        <scheme val="major"/>
      </rPr>
      <t xml:space="preserve">  En el periodo del 01 de enero al 31 de marzo de 2024,  se han realizado 8 sesiones de capacitaciones a los gestores del Proceso Gestión de Compras Públicas Transparentes (GECO) sobre SECOP II y Tienda Virtual del Estado Colombiano-TVEC, a las que han asistido 569 personas, (Monitores, Logísticos, Abogados, Técnicos y Supervisores), de los cuales 322 son de sexo femenino y 247 de sexo masculino.
</t>
    </r>
    <r>
      <rPr>
        <b/>
        <sz val="10"/>
        <color indexed="8"/>
        <rFont val="Calibri Light"/>
        <family val="2"/>
        <scheme val="major"/>
      </rPr>
      <t>Evidencias:</t>
    </r>
    <r>
      <rPr>
        <sz val="10"/>
        <color indexed="8"/>
        <rFont val="Calibri Light"/>
        <family val="2"/>
        <scheme val="major"/>
      </rPr>
      <t xml:space="preserve"> Ver carpeta SECOP II y TVEC
6.3.1 Capacitaciones SECOP Y TVEC
6.3.2 Informe  SECOP y TVEC
</t>
    </r>
    <r>
      <rPr>
        <b/>
        <sz val="10"/>
        <color indexed="8"/>
        <rFont val="Calibri Light"/>
        <family val="2"/>
        <scheme val="major"/>
      </rPr>
      <t>Abastecimiento Estratégico:</t>
    </r>
    <r>
      <rPr>
        <sz val="10"/>
        <color indexed="8"/>
        <rFont val="Calibri Light"/>
        <family val="2"/>
        <scheme val="major"/>
      </rPr>
      <t xml:space="preserve"> Del 1 de diciembre de 2023 al 31 de marzo de 2024, se efectuaron 8 capacitaciones de Abastecimiento Estratégico, de manera presencial, donde asistieron en total 120 personas, que corresponden al cliente interno.
Del total de las personas asistentes a las capacitaciones, el 65% fueron mujeres que corresponden 78 personas y el 22% fueron hombres que corresponden a 42 personas.
</t>
    </r>
    <r>
      <rPr>
        <b/>
        <sz val="10"/>
        <color indexed="8"/>
        <rFont val="Calibri Light"/>
        <family val="2"/>
        <scheme val="major"/>
      </rPr>
      <t xml:space="preserve">
Evidencias: Ver carpeta Abastecimiento Estratégico</t>
    </r>
    <r>
      <rPr>
        <sz val="10"/>
        <color indexed="8"/>
        <rFont val="Calibri Light"/>
        <family val="2"/>
        <scheme val="major"/>
      </rPr>
      <t xml:space="preserve">
6.3.1 Asistencias
6.3.2 Presentación de Acuerdo 016
6.3.3 Pres Abastecimiento Estratégico
</t>
    </r>
    <r>
      <rPr>
        <b/>
        <sz val="10"/>
        <color indexed="8"/>
        <rFont val="Calibri Light"/>
        <family val="2"/>
        <scheme val="major"/>
      </rPr>
      <t xml:space="preserve">Escuela de Compras Públicas Transparentes: </t>
    </r>
    <r>
      <rPr>
        <sz val="10"/>
        <color indexed="8"/>
        <rFont val="Calibri Light"/>
        <family val="2"/>
        <scheme val="major"/>
      </rPr>
      <t xml:space="preserve">Se programaron las capacitaciones para el mes de Abril a partir del 17, se está realizando el proceso de convocatoria en la entidad central y las entidades del Conglomerado en Ley 80 de 1993.
</t>
    </r>
    <r>
      <rPr>
        <b/>
        <sz val="10"/>
        <color indexed="8"/>
        <rFont val="Calibri Light"/>
        <family val="2"/>
        <scheme val="major"/>
      </rPr>
      <t xml:space="preserve">
Evidencia: Ver carpeta Escuela CPT</t>
    </r>
    <r>
      <rPr>
        <sz val="10"/>
        <color indexed="8"/>
        <rFont val="Calibri Light"/>
        <family val="2"/>
        <scheme val="major"/>
      </rPr>
      <t xml:space="preserve">
6.3.1 Link de inscripción: https://forms.office.com/r/LREnATuxXJ</t>
    </r>
    <r>
      <rPr>
        <b/>
        <sz val="10"/>
        <color indexed="8"/>
        <rFont val="Calibri Light"/>
        <family val="2"/>
        <scheme val="major"/>
      </rPr>
      <t xml:space="preserve">
Entrenamiento en Supervisión:</t>
    </r>
    <r>
      <rPr>
        <sz val="10"/>
        <color indexed="8"/>
        <rFont val="Calibri Light"/>
        <family val="2"/>
        <scheme val="major"/>
      </rPr>
      <t xml:space="preserve"> Dirigido a los nuevos Supervisores del Distrito Especial de Ciencia, Tecnología e Innovación de Medellín, la cual inició en abril de 2024 hasta el mes de julio de 2024.
</t>
    </r>
    <r>
      <rPr>
        <b/>
        <sz val="10"/>
        <color indexed="8"/>
        <rFont val="Calibri Light"/>
        <family val="2"/>
        <scheme val="major"/>
      </rPr>
      <t>Evidencia: Ver carpeta Entrenamiento en supervisión</t>
    </r>
    <r>
      <rPr>
        <sz val="10"/>
        <color indexed="8"/>
        <rFont val="Calibri Light"/>
        <family val="2"/>
        <scheme val="major"/>
      </rPr>
      <t xml:space="preserve">
6.3.1 Temario curso básico I sem 2024
</t>
    </r>
    <r>
      <rPr>
        <b/>
        <sz val="10"/>
        <color indexed="8"/>
        <rFont val="Calibri Light"/>
        <family val="2"/>
        <scheme val="major"/>
      </rPr>
      <t/>
    </r>
  </si>
  <si>
    <r>
      <rPr>
        <b/>
        <sz val="10"/>
        <rFont val="Calibri Light"/>
        <family val="2"/>
        <scheme val="major"/>
      </rPr>
      <t xml:space="preserve">Seguimiento 1: </t>
    </r>
    <r>
      <rPr>
        <sz val="10"/>
        <rFont val="Calibri Light"/>
        <family val="2"/>
        <scheme val="major"/>
      </rPr>
      <t xml:space="preserve">Del 1 de diciembre de 2023 al 31 de marzo de 2024, se efectuaron 4 capacitaciones de la Escuela de Proveedores todas de manera virtual, donde asistieron en total 1.778 personas.
Del total de asistentes a las capacitaciones, el 62% fueron mujeres que corresponden 1.105 personas y el 38% fueron hombres que corresponden a 673 personas.
</t>
    </r>
    <r>
      <rPr>
        <b/>
        <sz val="10"/>
        <rFont val="Calibri Light"/>
        <family val="2"/>
        <scheme val="major"/>
      </rPr>
      <t xml:space="preserve">
Evidencias:</t>
    </r>
    <r>
      <rPr>
        <sz val="10"/>
        <rFont val="Calibri Light"/>
        <family val="2"/>
        <scheme val="major"/>
      </rPr>
      <t xml:space="preserve">
6.4.1 Asistencias e Invitaciones 
6.4.2 BD categ 01122023 al 31042024
6.4.3 Clasificación prov por categoría
</t>
    </r>
  </si>
  <si>
    <r>
      <rPr>
        <b/>
        <sz val="10"/>
        <color indexed="8"/>
        <rFont val="Calibri Light"/>
        <family val="2"/>
        <scheme val="major"/>
      </rPr>
      <t xml:space="preserve">Seguimiento 1: </t>
    </r>
    <r>
      <rPr>
        <sz val="10"/>
        <color indexed="8"/>
        <rFont val="Calibri Light"/>
        <family val="2"/>
        <scheme val="major"/>
      </rPr>
      <t xml:space="preserve">En el período del 01 de diciembre de 2023 al 31 de marzo de 2024 en el proceso Gestión de Compras Públicas Transparentes GECO: se gestionaron en Isolución un total de 15 documentos, así:
Migrados de ADQU a GECO: 2 documentos
Actualizados: 10 documentos
Creados: 1 documento
Inactivados: 2 documentos
De igual manera se generó 1 decreto y 6 circulares relacionadas con el proceso Gestión de Compras Públicas Transparentes GECO.
</t>
    </r>
    <r>
      <rPr>
        <b/>
        <sz val="10"/>
        <color indexed="8"/>
        <rFont val="Calibri Light"/>
        <family val="2"/>
        <scheme val="major"/>
      </rPr>
      <t xml:space="preserve">
Evidencias:</t>
    </r>
    <r>
      <rPr>
        <sz val="10"/>
        <color indexed="8"/>
        <rFont val="Calibri Light"/>
        <family val="2"/>
        <scheme val="major"/>
      </rPr>
      <t xml:space="preserve">
6.5.1 Listado de documentos Isolución
6.5.2 Listado de normas</t>
    </r>
  </si>
  <si>
    <r>
      <t xml:space="preserve">Seguimiento 1: </t>
    </r>
    <r>
      <rPr>
        <sz val="10"/>
        <rFont val="Calibri Light"/>
        <family val="2"/>
        <scheme val="major"/>
      </rPr>
      <t>En el periodo evaluado del 01 de diciembre de 2023 al 31 de marzo de 2024, no se presentó avance en la ejecución de esta actividad  debido a que lo que se plantea es la elaboración de la versión 0 del Plan Anual de Adquisiciones - PAA para la vigencia 2025; la planeación, las reuniones con las dependencias para dar los lineamientos y pautas para la elaboración del Plan 2025 iniciarán en el mes de septiembre de 2024 y la aprobación y publicación de éste se realizará a finales del mes de diciembre.</t>
    </r>
    <r>
      <rPr>
        <b/>
        <sz val="10"/>
        <rFont val="Calibri Light"/>
        <family val="2"/>
        <scheme val="major"/>
      </rPr>
      <t xml:space="preserve">
Nota importante: </t>
    </r>
    <r>
      <rPr>
        <sz val="10"/>
        <rFont val="Calibri Light"/>
        <family val="2"/>
        <scheme val="major"/>
      </rPr>
      <t xml:space="preserve">Durante el mes de diciembre de 2023 se aprobó y publicó el Plan Anual de Adquisiciones de la vigencia 2024, por lo que se anexa las evidencias pendientes sobre el cumplimiento de la actividad 6. "Elaborar el Plan Anual de Adquisiciones en articulación con las demás dependencias del nivel central" para la vigencia 2024.
</t>
    </r>
    <r>
      <rPr>
        <b/>
        <sz val="10"/>
        <rFont val="Calibri Light"/>
        <family val="2"/>
        <scheme val="major"/>
      </rPr>
      <t xml:space="preserve">
Evidencias:
</t>
    </r>
    <r>
      <rPr>
        <sz val="10"/>
        <rFont val="Calibri Light"/>
        <family val="2"/>
        <scheme val="major"/>
      </rPr>
      <t xml:space="preserve">6.6.1 Acta CDEC N°53 aprobación PAA 2024
6.6.2 Link publicación PAA 2024:
https://community.secop.gov.co/Public/App/AnnualPurchasingPlanEditPublic/View?id=39001
</t>
    </r>
  </si>
  <si>
    <r>
      <rPr>
        <b/>
        <sz val="10"/>
        <color indexed="8"/>
        <rFont val="Calibri Light"/>
        <family val="2"/>
        <scheme val="major"/>
      </rPr>
      <t>Seguimiento 1:</t>
    </r>
    <r>
      <rPr>
        <sz val="10"/>
        <color indexed="8"/>
        <rFont val="Calibri Light"/>
        <family val="2"/>
        <scheme val="major"/>
      </rPr>
      <t xml:space="preserve"> En el perÍodo evaluado del 01 de diciembre de 2023 al 31 de marzo de 2024, se adelantaron 505 procesos, todos fueron publicados en alguna de las plataformas dispuestas por la Agencia Nacional de Contratación Pública Colombia Compra Eficiente, así: En SECOP II, 491 procesos que equivalen al 97,2%; en TVEC, 13 procesos que equivalen al 2,6%; en SECOP I, 1 proceso que equivale al 0,2%.
</t>
    </r>
    <r>
      <rPr>
        <b/>
        <sz val="10"/>
        <color indexed="8"/>
        <rFont val="Calibri Light"/>
        <family val="2"/>
        <scheme val="major"/>
      </rPr>
      <t>Evidencias:</t>
    </r>
    <r>
      <rPr>
        <sz val="10"/>
        <color indexed="8"/>
        <rFont val="Calibri Light"/>
        <family val="2"/>
        <scheme val="major"/>
      </rPr>
      <t xml:space="preserve"> 
6.7.1 Informe Plataformas</t>
    </r>
  </si>
  <si>
    <r>
      <rPr>
        <b/>
        <sz val="10"/>
        <rFont val="Calibri Light"/>
        <family val="2"/>
        <scheme val="major"/>
      </rPr>
      <t>Seguimiento 1:</t>
    </r>
    <r>
      <rPr>
        <sz val="10"/>
        <rFont val="Calibri Light"/>
        <family val="2"/>
        <scheme val="major"/>
      </rPr>
      <t xml:space="preserve"> 
</t>
    </r>
    <r>
      <rPr>
        <b/>
        <sz val="10"/>
        <rFont val="Calibri Light"/>
        <family val="2"/>
        <scheme val="major"/>
      </rPr>
      <t>Encuesta Escuela de Proveedores:</t>
    </r>
    <r>
      <rPr>
        <sz val="10"/>
        <rFont val="Calibri Light"/>
        <family val="2"/>
        <scheme val="major"/>
      </rPr>
      <t xml:space="preserve"> En el periodo evaluado del 1 de diciembre de 2023 al 31 de marzo de 2024, se realizó encuesta aplicada a los asistentes que participaron de las capacitaciones de la escuela de proveedores, la encuesta fue diligenciada por 470 personas entre naturales y jurídicas.
</t>
    </r>
    <r>
      <rPr>
        <b/>
        <sz val="10"/>
        <rFont val="Calibri Light"/>
        <family val="2"/>
        <scheme val="major"/>
      </rPr>
      <t xml:space="preserve">Evidencia: </t>
    </r>
    <r>
      <rPr>
        <sz val="10"/>
        <rFont val="Calibri Light"/>
        <family val="2"/>
        <scheme val="major"/>
      </rPr>
      <t xml:space="preserve">
6.8.1 Análisis de la encuesta
</t>
    </r>
    <r>
      <rPr>
        <b/>
        <sz val="10"/>
        <rFont val="Calibri Light"/>
        <family val="2"/>
        <scheme val="major"/>
      </rPr>
      <t xml:space="preserve">Encuesta supervisores: </t>
    </r>
    <r>
      <rPr>
        <sz val="10"/>
        <rFont val="Calibri Light"/>
        <family val="2"/>
        <scheme val="major"/>
      </rPr>
      <t>La encuesta se realizará en el mes de octubre de 2024 y se dirije a los supervisores del Distrito Especial de Ciencia, Tecnología e Innovación de Medellín.</t>
    </r>
  </si>
  <si>
    <r>
      <t xml:space="preserve">Seguimiento 1: </t>
    </r>
    <r>
      <rPr>
        <sz val="10"/>
        <color theme="1"/>
        <rFont val="Calibri Light"/>
        <family val="2"/>
        <scheme val="major"/>
      </rPr>
      <t xml:space="preserve">En el mes de enero del presente año, fue enviado el oficio a cada una de las dependencias y gerencias del Distrito de Medellín, solicitando la ratificación o asignación de nuevos enlaces para todos los temas que tienen que ver con Transparencia, acceso a la información y lucha contra la corrupción.
Evidencias:
 - Se anexa muestra de oficios enviados a las dependencias
 - Se anexa muestra de oficios recibidos de respuesta de asignación de responsables.
- Se anexa excel relacionando los oficios por dependencia </t>
    </r>
  </si>
  <si>
    <r>
      <t xml:space="preserve">Seguimiento 1:
</t>
    </r>
    <r>
      <rPr>
        <sz val="10"/>
        <rFont val="Calibri Light"/>
        <family val="2"/>
        <scheme val="major"/>
      </rPr>
      <t>Se realiza la publicación del Plan Anticorrpción y de Atención al Ciudadano en el sitio de transparencia y en boletin al día se comparte directrices y seguimiento del PAAC</t>
    </r>
    <r>
      <rPr>
        <b/>
        <sz val="10"/>
        <rFont val="Calibri Light"/>
        <family val="2"/>
        <scheme val="major"/>
      </rPr>
      <t xml:space="preserve">
Evidencias:
</t>
    </r>
    <r>
      <rPr>
        <sz val="10"/>
        <rFont val="Calibri Light"/>
        <family val="2"/>
        <scheme val="major"/>
      </rPr>
      <t>-Link transparencia informe gestión riesgos de corrupción: https://www.medellin.gov.co/es/centro-documental/plan-anticorrupcion-y-de-atencion-al-ciudadano/</t>
    </r>
    <r>
      <rPr>
        <b/>
        <sz val="10"/>
        <rFont val="Calibri Light"/>
        <family val="2"/>
        <scheme val="major"/>
      </rPr>
      <t xml:space="preserve">
</t>
    </r>
    <r>
      <rPr>
        <sz val="10"/>
        <rFont val="Calibri Light"/>
        <family val="2"/>
        <scheme val="major"/>
      </rPr>
      <t xml:space="preserve">Boletín al día 27 diciembre, 29  de abril de 2024
Banner Eureka
Banner Página web
Acta Comité Gestión y Desempeño donde se aprueba el Plan ante los directivos </t>
    </r>
  </si>
  <si>
    <r>
      <rPr>
        <b/>
        <sz val="10"/>
        <rFont val="Calibri Light"/>
        <family val="2"/>
        <scheme val="major"/>
      </rPr>
      <t>Seguimiento 1:</t>
    </r>
    <r>
      <rPr>
        <sz val="10"/>
        <rFont val="Calibri Light"/>
        <family val="2"/>
        <scheme val="major"/>
      </rPr>
      <t xml:space="preserve"> Se relaciona el informe consolidado de salidas no conformes de cara al ciudadano semestre II de 2023, medido en febrero de 2024 y socializado con la Entidad.</t>
    </r>
  </si>
  <si>
    <r>
      <t>Seguimiento 1:</t>
    </r>
    <r>
      <rPr>
        <sz val="10"/>
        <rFont val="Calibri Light"/>
        <family val="2"/>
        <scheme val="major"/>
      </rPr>
      <t xml:space="preserve"> El cuestionario del FURAG base para el cálculo del Índice de Desempeño Institucional - IDI, tradicionalmente se mide entre los meses de febrero y abril, para el presente año, inició toda la gestión para dar respuesta al formulario a partir del 10 de abril y se tiene proyectado terminar y entregar al Departamento Administrativo de la Función Pública el 10 de mayo.
El dìa 22 de abril, se hizo entrega del formulario FURAG diligenciado para las preguntas de la polìtica de Transparencia, Acceso a la Información Pública y Lucha Contra la Corrupción con evidencias a la segunda línea de defensa, quedando atentos a los requerimientos que puedan necesitar.
Evidencias:
- Formulario diligenciado y evidencias
- Correos electrónicos 
- Listas de asistencia reuniones</t>
    </r>
  </si>
  <si>
    <r>
      <rPr>
        <b/>
        <sz val="10"/>
        <rFont val="Calibri Light"/>
        <family val="2"/>
        <scheme val="major"/>
      </rPr>
      <t>Seguimiento 1:</t>
    </r>
    <r>
      <rPr>
        <sz val="10"/>
        <rFont val="Calibri Light"/>
        <family val="2"/>
        <scheme val="major"/>
      </rPr>
      <t xml:space="preserve">
Riesgos de gestión: Se materializaron 13 riesgos, con sus respectivos planes
Riesgos de corrupción: No se materializaron riesgos en el periodo
</t>
    </r>
    <r>
      <rPr>
        <b/>
        <sz val="10"/>
        <rFont val="Calibri Light"/>
        <family val="2"/>
        <scheme val="major"/>
      </rPr>
      <t xml:space="preserve">
Evidencia: 
</t>
    </r>
    <r>
      <rPr>
        <sz val="10"/>
        <rFont val="Calibri Light"/>
        <family val="2"/>
        <scheme val="major"/>
      </rPr>
      <t>Link transparencia
https://www.medellin.gov.co/es/centro-documental/plan-anticorrupcion-y-de-atencion-al-ciudadano/</t>
    </r>
    <r>
      <rPr>
        <b/>
        <sz val="10"/>
        <rFont val="Calibri Light"/>
        <family val="2"/>
        <scheme val="major"/>
      </rPr>
      <t xml:space="preserve">
en el link buscar los siguientes archivos:
</t>
    </r>
    <r>
      <rPr>
        <sz val="10"/>
        <rFont val="Calibri Light"/>
        <family val="2"/>
        <scheme val="major"/>
      </rPr>
      <t>-Autoevaluación Riesgos de Corrupción primer cuatrimestre de 2024</t>
    </r>
    <r>
      <rPr>
        <b/>
        <sz val="10"/>
        <rFont val="Calibri Light"/>
        <family val="2"/>
        <scheme val="major"/>
      </rPr>
      <t xml:space="preserve">
</t>
    </r>
    <r>
      <rPr>
        <sz val="10"/>
        <rFont val="Calibri Light"/>
        <family val="2"/>
        <scheme val="major"/>
      </rPr>
      <t>-Autoevaluación Riesgos de Gestión primer cuatrimestre de 2024
-Informe de Seguimiento al Mapa de Riesgos de Corrupción primer cuatrimestre de 2024
-Informe de Seguimiento al Mapa de Riesgos de Gestión  primer cuatrimestre de 2024</t>
    </r>
    <r>
      <rPr>
        <b/>
        <sz val="10"/>
        <rFont val="Calibri Light"/>
        <family val="2"/>
        <scheme val="major"/>
      </rPr>
      <t xml:space="preserve">
- </t>
    </r>
    <r>
      <rPr>
        <sz val="10"/>
        <rFont val="Calibri Light"/>
        <family val="2"/>
        <scheme val="major"/>
      </rPr>
      <t xml:space="preserve"> Isolución módulo mejora, Planes de mejoramiento-Módulo Mejora-Acciones correctivas por riesgos ó Acciones para abordar riesgos."</t>
    </r>
  </si>
  <si>
    <t>Se realiza la autoevaluación al segundo cuatrimestre 2024</t>
  </si>
  <si>
    <r>
      <rPr>
        <b/>
        <sz val="10"/>
        <rFont val="Calibri Light"/>
        <family val="2"/>
        <scheme val="major"/>
      </rPr>
      <t xml:space="preserve">Seguimiento 2: </t>
    </r>
    <r>
      <rPr>
        <sz val="10"/>
        <rFont val="Calibri Light"/>
        <family val="2"/>
        <scheme val="major"/>
      </rPr>
      <t>Se versiona el documento DE-DIES 195 Política Integral de Administración de Riesgos Distrito de Medellín, versión 7 en la plataforma Isolucion
Se publica en el Boletín al día 8 y 12 de julio de 2024</t>
    </r>
  </si>
  <si>
    <r>
      <t xml:space="preserve">Seguimiento 2:
</t>
    </r>
    <r>
      <rPr>
        <sz val="10"/>
        <rFont val="Calibri Light"/>
        <family val="2"/>
        <scheme val="major"/>
      </rPr>
      <t>Se realizó acompañamiento a los equipos operativos sobre la gestión de los riesgos de corrupción segundo cuatrimestre 2024</t>
    </r>
    <r>
      <rPr>
        <b/>
        <sz val="10"/>
        <rFont val="Calibri Light"/>
        <family val="2"/>
        <scheme val="major"/>
      </rPr>
      <t xml:space="preserve">
Evidencia: 
</t>
    </r>
    <r>
      <rPr>
        <sz val="10"/>
        <rFont val="Calibri Light"/>
        <family val="2"/>
        <scheme val="major"/>
      </rPr>
      <t>Links actas Isolución autoevaluación riesgos corrupción y gestión segundo cuatrimestre 2024</t>
    </r>
  </si>
  <si>
    <r>
      <rPr>
        <b/>
        <sz val="10"/>
        <rFont val="Calibri Light"/>
        <family val="2"/>
        <scheme val="major"/>
      </rPr>
      <t>Seguimiento 2:</t>
    </r>
    <r>
      <rPr>
        <sz val="10"/>
        <rFont val="Calibri Light"/>
        <family val="2"/>
        <scheme val="major"/>
      </rPr>
      <t xml:space="preserve">
Se consolidó el  Mapa de Riesgos de Corrupción.
Se elaboró Informe Seguimiento Administración de Riesgos de Corrupción
</t>
    </r>
    <r>
      <rPr>
        <b/>
        <sz val="10"/>
        <rFont val="Calibri Light"/>
        <family val="2"/>
        <scheme val="major"/>
      </rPr>
      <t xml:space="preserve">Evidencia: </t>
    </r>
    <r>
      <rPr>
        <sz val="10"/>
        <rFont val="Calibri Light"/>
        <family val="2"/>
        <scheme val="major"/>
      </rPr>
      <t xml:space="preserve">
-Link trasparencia informe gestión riesgos de corrupción: https://www.medellin.gov.co/es/centro-documental/plan-anticorrupcion-y-de-atencion-al-ciudadano/
Archivo "Informe de Seguimiento al Mapa de Riesgos de Corrupción segundo cuatrimestre 2024"
Archivo "Autoevaluación Riesgos de Corrupción segundo cuatrimestre 2024"
</t>
    </r>
  </si>
  <si>
    <r>
      <rPr>
        <b/>
        <sz val="10"/>
        <rFont val="Calibri Light"/>
        <family val="2"/>
        <scheme val="major"/>
      </rPr>
      <t>Seguimiento 2:</t>
    </r>
    <r>
      <rPr>
        <sz val="10"/>
        <rFont val="Calibri Light"/>
        <family val="2"/>
        <scheme val="major"/>
      </rPr>
      <t xml:space="preserve">
Se consolidó el  Mapa de Riesgos de Corrupción.
Se elaboró Informe Administración de Riesgos de Corrupción
</t>
    </r>
    <r>
      <rPr>
        <b/>
        <sz val="10"/>
        <rFont val="Calibri Light"/>
        <family val="2"/>
        <scheme val="major"/>
      </rPr>
      <t xml:space="preserve">
Evidencia: 
- </t>
    </r>
    <r>
      <rPr>
        <sz val="10"/>
        <rFont val="Calibri Light"/>
        <family val="2"/>
        <scheme val="major"/>
      </rPr>
      <t xml:space="preserve"> Mapas de riesgos de corrupción y gestión formulados para 2024</t>
    </r>
    <r>
      <rPr>
        <b/>
        <sz val="10"/>
        <rFont val="Calibri Light"/>
        <family val="2"/>
        <scheme val="major"/>
      </rPr>
      <t xml:space="preserve">
</t>
    </r>
    <r>
      <rPr>
        <sz val="10"/>
        <rFont val="Calibri Light"/>
        <family val="2"/>
        <scheme val="major"/>
      </rPr>
      <t xml:space="preserve">
Página web Link de Transparencia
https://www.medellin.gov.co/es/centro-documental/plan-anticorrupcion-y-de-atencion-al-ciudadano/
Archivo "Informe de Seguimiento al Mapa de Riesgos de Corrupción segundo cuatrimestre 2024"
</t>
    </r>
  </si>
  <si>
    <r>
      <rPr>
        <b/>
        <sz val="10"/>
        <rFont val="Calibri Light"/>
        <family val="2"/>
        <scheme val="major"/>
      </rPr>
      <t>Seguimiento 2:</t>
    </r>
    <r>
      <rPr>
        <sz val="10"/>
        <rFont val="Calibri Light"/>
        <family val="2"/>
        <scheme val="major"/>
      </rPr>
      <t xml:space="preserve">
La actividad fue realizada en periodos anteriores</t>
    </r>
  </si>
  <si>
    <r>
      <rPr>
        <b/>
        <sz val="10"/>
        <rFont val="Calibri Light"/>
        <family val="2"/>
        <scheme val="major"/>
      </rPr>
      <t>Seguimiento 2:</t>
    </r>
    <r>
      <rPr>
        <sz val="10"/>
        <rFont val="Calibri Light"/>
        <family val="2"/>
        <scheme val="major"/>
      </rPr>
      <t xml:space="preserve">
Se realizó monitoreo y revisión del segundo cuatrimestre de la gestión de riesgos de corrupción con sus respectivos ajustes, si fuese necesario.
</t>
    </r>
    <r>
      <rPr>
        <b/>
        <sz val="10"/>
        <rFont val="Calibri Light"/>
        <family val="2"/>
        <scheme val="major"/>
      </rPr>
      <t xml:space="preserve">
Evidencia: </t>
    </r>
    <r>
      <rPr>
        <sz val="10"/>
        <rFont val="Calibri Light"/>
        <family val="2"/>
        <scheme val="major"/>
      </rPr>
      <t xml:space="preserve">
Links actas Isolución autoevaluación riesgos corrupción y gestión segundo cuatrimestre 2024</t>
    </r>
  </si>
  <si>
    <r>
      <t xml:space="preserve">Seguimiento 2:
Riesgos de corrupción: </t>
    </r>
    <r>
      <rPr>
        <sz val="10"/>
        <rFont val="Calibri Light"/>
        <family val="2"/>
        <scheme val="major"/>
      </rPr>
      <t>Se realiza el informe de monitoreo, donde se evidencia que no se materializaron riesgos de corrupción, en el segundo cuatrimestre de 2024.</t>
    </r>
    <r>
      <rPr>
        <b/>
        <sz val="10"/>
        <rFont val="Calibri Light"/>
        <family val="2"/>
        <scheme val="major"/>
      </rPr>
      <t xml:space="preserve">
Evidencia: 
</t>
    </r>
    <r>
      <rPr>
        <sz val="10"/>
        <rFont val="Calibri Light"/>
        <family val="2"/>
        <scheme val="major"/>
      </rPr>
      <t>Link transparencia
https://www.medellin.gov.co/es/centro-documental/plan-anticorrupcion-y-de-atencion-al-ciudadano/
en el link buscar el archivo:
-Informe de Seguimiento al Mapa de Riesgos de Corrupción segundo cuatrimestre 2024</t>
    </r>
  </si>
  <si>
    <r>
      <t xml:space="preserve">Seguimiento 2:
</t>
    </r>
    <r>
      <rPr>
        <sz val="10"/>
        <rFont val="Calibri Light"/>
        <family val="2"/>
        <scheme val="major"/>
      </rPr>
      <t>Se realiza seguimiento al mapa de riesgos de corrupción por parte de la Secretaría de Evaluación y Control
Evidencia: 
Link transparencia</t>
    </r>
    <r>
      <rPr>
        <b/>
        <sz val="10"/>
        <rFont val="Calibri Light"/>
        <family val="2"/>
        <scheme val="major"/>
      </rPr>
      <t xml:space="preserve">
</t>
    </r>
    <r>
      <rPr>
        <sz val="10"/>
        <rFont val="Calibri Light"/>
        <family val="2"/>
        <scheme val="major"/>
      </rPr>
      <t>https://www.medellin.gov.co/es/centro-documental/mapa-de-riesgos-de-corrupcion/</t>
    </r>
    <r>
      <rPr>
        <b/>
        <sz val="10"/>
        <rFont val="Calibri Light"/>
        <family val="2"/>
        <scheme val="major"/>
      </rPr>
      <t xml:space="preserve">
</t>
    </r>
    <r>
      <rPr>
        <sz val="10"/>
        <rFont val="Calibri Light"/>
        <family val="2"/>
        <scheme val="major"/>
      </rPr>
      <t>en el link buscar el archivo:
-Informe de Seguimiento al Mapa de Riesgos de Corrupción correspondiente a enero - mayo de 2024</t>
    </r>
  </si>
  <si>
    <r>
      <rPr>
        <b/>
        <sz val="10"/>
        <rFont val="Calibri Light"/>
        <family val="2"/>
        <scheme val="major"/>
      </rPr>
      <t>Seguimiento 2:</t>
    </r>
    <r>
      <rPr>
        <sz val="10"/>
        <rFont val="Calibri Light"/>
        <family val="2"/>
        <scheme val="major"/>
      </rPr>
      <t xml:space="preserve"> Se cumplió en periodos previos</t>
    </r>
  </si>
  <si>
    <r>
      <rPr>
        <b/>
        <sz val="10"/>
        <rFont val="Calibri Light"/>
        <family val="2"/>
        <scheme val="major"/>
      </rPr>
      <t>Seguimiento 2:</t>
    </r>
    <r>
      <rPr>
        <sz val="10"/>
        <rFont val="Calibri Light"/>
        <family val="2"/>
        <scheme val="major"/>
      </rPr>
      <t xml:space="preserve"> Se cumple en fechas posteriores</t>
    </r>
  </si>
  <si>
    <r>
      <rPr>
        <b/>
        <sz val="10"/>
        <rFont val="Calibri Light"/>
        <family val="2"/>
        <scheme val="major"/>
      </rPr>
      <t>Seguimiento 2:</t>
    </r>
    <r>
      <rPr>
        <sz val="10"/>
        <rFont val="Calibri Light"/>
        <family val="2"/>
        <scheme val="major"/>
      </rPr>
      <t xml:space="preserve"> Su cumplimiento es en fechas posteriores</t>
    </r>
  </si>
  <si>
    <r>
      <rPr>
        <b/>
        <sz val="10"/>
        <rFont val="Calibri Light"/>
        <family val="2"/>
        <scheme val="major"/>
      </rPr>
      <t xml:space="preserve">Seguimiento 2: </t>
    </r>
    <r>
      <rPr>
        <sz val="10"/>
        <rFont val="Calibri Light"/>
        <family val="2"/>
        <scheme val="major"/>
      </rPr>
      <t>La Subsecretaría de Servicio a la Ciudadanía realizó capacitación en atención preferencial  a 47 creadores de experiencia  como son, personal de taquillas, Back Office, que tienen a cargo la atención de los canales de atención oficiales en la Entidad</t>
    </r>
  </si>
  <si>
    <r>
      <rPr>
        <b/>
        <sz val="10"/>
        <rFont val="Calibri Light"/>
        <family val="2"/>
        <scheme val="major"/>
      </rPr>
      <t xml:space="preserve">Seguimiento 2: </t>
    </r>
    <r>
      <rPr>
        <sz val="10"/>
        <rFont val="Calibri Light"/>
        <family val="2"/>
        <scheme val="major"/>
      </rPr>
      <t>Se adjunta como evidencia el reporte de agendamiento primer semestre 2024 con los datos por Dependencia y total de atenciones en el periodo.</t>
    </r>
  </si>
  <si>
    <r>
      <rPr>
        <b/>
        <sz val="10"/>
        <rFont val="Calibri Light"/>
        <family val="2"/>
        <scheme val="major"/>
      </rPr>
      <t xml:space="preserve">Seguimiento 2: </t>
    </r>
    <r>
      <rPr>
        <sz val="10"/>
        <rFont val="Calibri Light"/>
        <family val="2"/>
        <scheme val="major"/>
      </rPr>
      <t xml:space="preserve">La Subsecretaría de Servicio a la Ciudadanía gestionó el  intercambio de experiencias a través de una charla con experto para fortalecer el proceso de  Servicio a la Ciudadanía a partir el impartir conocimiento en temas de Intelegencia Artificial para la mejora de procesos y proponer herramientas y estrategias para que los servidores  públicos guien la atención al ciudadano a la era Digital.
tema tratados:
• Integración de tecnologías avanzadas.
• Cultura de trabajo ágil y adaptativa.
• Transformación digital exitosa.
• Liderazgo ético y responsable.
• Desarrollo del talento humano.
• Innovación y competitividad.
</t>
    </r>
  </si>
  <si>
    <r>
      <rPr>
        <b/>
        <sz val="10"/>
        <rFont val="Calibri Light"/>
        <family val="2"/>
        <scheme val="major"/>
      </rPr>
      <t xml:space="preserve">Seguimiento 2: </t>
    </r>
    <r>
      <rPr>
        <sz val="10"/>
        <rFont val="Calibri Light"/>
        <family val="2"/>
        <scheme val="major"/>
      </rPr>
      <t>Se realizó en la entidad, la metodología de Cliente Oculto para el mes de Junio, donde se aportó  elementos de análisis para la mejora de los canales de atención a cargo de la Subsecretaría de Servicio a la Ciudadanía</t>
    </r>
  </si>
  <si>
    <r>
      <rPr>
        <b/>
        <sz val="10"/>
        <rFont val="Calibri Light"/>
        <family val="2"/>
        <scheme val="major"/>
      </rPr>
      <t>Seguimiento 2</t>
    </r>
    <r>
      <rPr>
        <sz val="10"/>
        <rFont val="Calibri Light"/>
        <family val="2"/>
        <scheme val="major"/>
      </rPr>
      <t>: Se realizó la publicación del informe  consolidado de PQRSD y del reporte reglamentario en el portal institucional de la entidad.</t>
    </r>
  </si>
  <si>
    <r>
      <rPr>
        <b/>
        <sz val="10"/>
        <rFont val="Calibri Light"/>
        <family val="2"/>
        <scheme val="major"/>
      </rPr>
      <t xml:space="preserve">Seguimiento 2: </t>
    </r>
    <r>
      <rPr>
        <sz val="10"/>
        <rFont val="Calibri Light"/>
        <family val="2"/>
        <scheme val="major"/>
      </rPr>
      <t>La Subsecretaría de Servicio a la Ciudadanía compartió con el nivel Directivo y los equipos de trabajo el informe de oportunidades de mejora del componente "Gestión de Peticiones, quejas, reclamos, sugerencias y Denuncias por actos de corrupción semestre I de 2024"</t>
    </r>
  </si>
  <si>
    <r>
      <rPr>
        <b/>
        <sz val="10"/>
        <rFont val="Calibri Light"/>
        <family val="2"/>
        <scheme val="major"/>
      </rPr>
      <t>Seguimiento 2:</t>
    </r>
    <r>
      <rPr>
        <sz val="10"/>
        <rFont val="Calibri Light"/>
        <family val="2"/>
        <scheme val="major"/>
      </rPr>
      <t xml:space="preserve"> el 16 de julio de 2024 se llevó a cabo la conformación del equipo líder de la Estrategia de Rendición de Cuentas 2024; reunión en la que realizó la presentación y capacitación al equipo líder sobre el proceso de rendición de cuentas, la presentación y aprobación de la Estrategia de Rendición de Cuentas para la vigencia 2024, la designación de enlaces técnicos del equipo líder para el desarrollo de la Estrategia de Rendición de Cuentas 2024, y la firma del Acta de conformación equipo líder de la Estrategia de Rendición de Cuentas 2024.
Sumado a esto, el 31 de julio se realizó una capacitación sobre el proceso y la estrategia de rendición de cuentas, la cual fue dirigida a enlaces técnicos de las dependencias.
</t>
    </r>
    <r>
      <rPr>
        <u/>
        <sz val="10"/>
        <rFont val="Calibri Light"/>
        <family val="2"/>
        <scheme val="major"/>
      </rPr>
      <t>Verificación: a</t>
    </r>
    <r>
      <rPr>
        <sz val="10"/>
        <rFont val="Calibri Light"/>
        <family val="2"/>
        <scheme val="major"/>
      </rPr>
      <t>djunto</t>
    </r>
  </si>
  <si>
    <r>
      <rPr>
        <b/>
        <sz val="10"/>
        <rFont val="Calibri Light"/>
        <family val="2"/>
        <scheme val="major"/>
      </rPr>
      <t xml:space="preserve">Seguimiento 2: </t>
    </r>
    <r>
      <rPr>
        <sz val="10"/>
        <rFont val="Calibri Light"/>
        <family val="2"/>
        <scheme val="major"/>
      </rPr>
      <t xml:space="preserve">en el trascurso del cuatrimestre se formuló la Estrategia de Rendición de Cuentas para la vigencia 2024 y su ABC. 
Este producto fue revisado y validado desde:
- Despacho del DAP
- Equipo líder del proceso.
- Consejo de Gobierno.
En julio, este producto fue publicado en los menú Transparencia y Participa. 
</t>
    </r>
    <r>
      <rPr>
        <u/>
        <sz val="10"/>
        <rFont val="Calibri Light"/>
        <family val="2"/>
        <scheme val="major"/>
      </rPr>
      <t xml:space="preserve">Verificación: </t>
    </r>
    <r>
      <rPr>
        <sz val="10"/>
        <rFont val="Calibri Light"/>
        <family val="2"/>
        <scheme val="major"/>
      </rPr>
      <t>adjunto y publicación en web: https://www.medellin.gov.co/es/plan-de-desarrollo/rendicion-de-cuentas/ y
https://www.medellin.gov.co/es/participa/</t>
    </r>
  </si>
  <si>
    <r>
      <rPr>
        <b/>
        <sz val="10"/>
        <rFont val="Calibri Light"/>
        <family val="2"/>
        <scheme val="major"/>
      </rPr>
      <t xml:space="preserve">Seguimiento 2: </t>
    </r>
    <r>
      <rPr>
        <sz val="10"/>
        <rFont val="Calibri Light"/>
        <family val="2"/>
        <scheme val="major"/>
      </rPr>
      <t xml:space="preserve">El plan de acción fue delimitado, teniendo en cuenta el cumplimiento de la rendición de cuentas como procedimiento (Proceso de Direccionamiento Estratégico) y en cumplimiento del Manual. 
En julio, este producto fue publicado en los menú Transparencia y Participa. 
</t>
    </r>
    <r>
      <rPr>
        <u/>
        <sz val="10"/>
        <rFont val="Calibri Light"/>
        <family val="2"/>
        <scheme val="major"/>
      </rPr>
      <t xml:space="preserve">Verificación: </t>
    </r>
    <r>
      <rPr>
        <sz val="10"/>
        <rFont val="Calibri Light"/>
        <family val="2"/>
        <scheme val="major"/>
      </rPr>
      <t>adjunto y publicación en web: https://www.medellin.gov.co/es/plan-de-desarrollo/rendicion-de-cuentas/ y
https://www.medellin.gov.co/es/participa/</t>
    </r>
  </si>
  <si>
    <r>
      <rPr>
        <b/>
        <sz val="10"/>
        <rFont val="Calibri Light"/>
        <family val="2"/>
        <scheme val="major"/>
      </rPr>
      <t xml:space="preserve">Seguimiento 2: </t>
    </r>
    <r>
      <rPr>
        <sz val="10"/>
        <rFont val="Calibri Light"/>
        <family val="2"/>
        <scheme val="major"/>
      </rPr>
      <t>la fecha de cumplimiento de este producto se dará en el próximo cuatrimestre</t>
    </r>
  </si>
  <si>
    <r>
      <rPr>
        <b/>
        <sz val="10"/>
        <color rgb="FF000000"/>
        <rFont val="Calibri Light"/>
        <family val="2"/>
        <scheme val="major"/>
      </rPr>
      <t xml:space="preserve">Seguimiento 2: </t>
    </r>
    <r>
      <rPr>
        <sz val="10"/>
        <color indexed="8"/>
        <rFont val="Calibri Light"/>
        <family val="2"/>
        <scheme val="major"/>
      </rPr>
      <t xml:space="preserve">En el   período evaluado para este cuatrimestre,  se realizaron nueve </t>
    </r>
    <r>
      <rPr>
        <b/>
        <sz val="10"/>
        <color rgb="FF000000"/>
        <rFont val="Calibri Light"/>
        <family val="2"/>
        <scheme val="major"/>
      </rPr>
      <t xml:space="preserve">(9) </t>
    </r>
    <r>
      <rPr>
        <sz val="10"/>
        <color indexed="8"/>
        <rFont val="Calibri Light"/>
        <family val="2"/>
        <scheme val="major"/>
      </rPr>
      <t>publicaciones en el Boletín al Día.</t>
    </r>
  </si>
  <si>
    <r>
      <rPr>
        <b/>
        <sz val="10"/>
        <color rgb="FF000000"/>
        <rFont val="Calibri Light"/>
        <family val="2"/>
        <scheme val="major"/>
      </rPr>
      <t>Seguimiento 2</t>
    </r>
    <r>
      <rPr>
        <sz val="10"/>
        <color indexed="8"/>
        <rFont val="Calibri Light"/>
        <family val="2"/>
        <scheme val="major"/>
      </rPr>
      <t xml:space="preserve">: En el   período evaluado para este cuatrimestre, se realizaron cuatro </t>
    </r>
    <r>
      <rPr>
        <b/>
        <sz val="10"/>
        <color rgb="FF000000"/>
        <rFont val="Calibri Light"/>
        <family val="2"/>
        <scheme val="major"/>
      </rPr>
      <t>(4)</t>
    </r>
    <r>
      <rPr>
        <sz val="10"/>
        <color indexed="8"/>
        <rFont val="Calibri Light"/>
        <family val="2"/>
        <scheme val="major"/>
      </rPr>
      <t xml:space="preserve"> Jornadas de Reinducción General y una</t>
    </r>
    <r>
      <rPr>
        <b/>
        <sz val="10"/>
        <color rgb="FF000000"/>
        <rFont val="Calibri Light"/>
        <family val="2"/>
        <scheme val="major"/>
      </rPr>
      <t xml:space="preserve"> (1)</t>
    </r>
    <r>
      <rPr>
        <sz val="10"/>
        <color indexed="8"/>
        <rFont val="Calibri Light"/>
        <family val="2"/>
        <scheme val="major"/>
      </rPr>
      <t xml:space="preserve"> Jornada de Inducción Corporativa, en las que se incluyó como  uno de los temas de la agenda,  los valores que hacen parte del Código de Integridad </t>
    </r>
  </si>
  <si>
    <r>
      <t>Seguimiento 2:</t>
    </r>
    <r>
      <rPr>
        <sz val="10"/>
        <color rgb="FF000000"/>
        <rFont val="Calibri Light"/>
        <family val="2"/>
        <scheme val="major"/>
      </rPr>
      <t xml:space="preserve">  En el   período evaluado para este cuatrimestre,  el curso virtual se promocionó en cuatro (</t>
    </r>
    <r>
      <rPr>
        <b/>
        <sz val="10"/>
        <color rgb="FF000000"/>
        <rFont val="Calibri Light"/>
        <family val="2"/>
        <scheme val="major"/>
      </rPr>
      <t>4</t>
    </r>
    <r>
      <rPr>
        <sz val="10"/>
        <color rgb="FF000000"/>
        <rFont val="Calibri Light"/>
        <family val="2"/>
        <scheme val="major"/>
      </rPr>
      <t>) Jornadas de Reinducción General , una</t>
    </r>
    <r>
      <rPr>
        <b/>
        <sz val="10"/>
        <color rgb="FF000000"/>
        <rFont val="Calibri Light"/>
        <family val="2"/>
        <scheme val="major"/>
      </rPr>
      <t xml:space="preserve"> </t>
    </r>
    <r>
      <rPr>
        <sz val="10"/>
        <color rgb="FF000000"/>
        <rFont val="Calibri Light"/>
        <family val="2"/>
        <scheme val="major"/>
      </rPr>
      <t>(</t>
    </r>
    <r>
      <rPr>
        <b/>
        <sz val="10"/>
        <color rgb="FF000000"/>
        <rFont val="Calibri Light"/>
        <family val="2"/>
        <scheme val="major"/>
      </rPr>
      <t>1</t>
    </r>
    <r>
      <rPr>
        <sz val="10"/>
        <color rgb="FF000000"/>
        <rFont val="Calibri Light"/>
        <family val="2"/>
        <scheme val="major"/>
      </rPr>
      <t>) Jornada de Inducción Corporativa ,</t>
    </r>
    <r>
      <rPr>
        <b/>
        <sz val="10"/>
        <color rgb="FF000000"/>
        <rFont val="Calibri Light"/>
        <family val="2"/>
        <scheme val="major"/>
      </rPr>
      <t xml:space="preserve"> </t>
    </r>
    <r>
      <rPr>
        <sz val="10"/>
        <color rgb="FF000000"/>
        <rFont val="Calibri Light"/>
        <family val="2"/>
        <scheme val="major"/>
      </rPr>
      <t xml:space="preserve">dos </t>
    </r>
    <r>
      <rPr>
        <b/>
        <sz val="10"/>
        <color rgb="FF000000"/>
        <rFont val="Calibri Light"/>
        <family val="2"/>
        <scheme val="major"/>
      </rPr>
      <t>(2 )</t>
    </r>
    <r>
      <rPr>
        <sz val="10"/>
        <color rgb="FF000000"/>
        <rFont val="Calibri Light"/>
        <family val="2"/>
        <scheme val="major"/>
      </rPr>
      <t xml:space="preserve"> recorridos a sedes externa y</t>
    </r>
    <r>
      <rPr>
        <b/>
        <sz val="10"/>
        <color rgb="FF000000"/>
        <rFont val="Calibri Light"/>
        <family val="2"/>
        <scheme val="major"/>
      </rPr>
      <t xml:space="preserve"> </t>
    </r>
    <r>
      <rPr>
        <sz val="10"/>
        <color rgb="FF000000"/>
        <rFont val="Calibri Light"/>
        <family val="2"/>
        <scheme val="major"/>
      </rPr>
      <t>cuatro</t>
    </r>
    <r>
      <rPr>
        <b/>
        <sz val="10"/>
        <color rgb="FF000000"/>
        <rFont val="Calibri Light"/>
        <family val="2"/>
        <scheme val="major"/>
      </rPr>
      <t xml:space="preserve"> (4) </t>
    </r>
    <r>
      <rPr>
        <sz val="10"/>
        <color rgb="FF000000"/>
        <rFont val="Calibri Light"/>
        <family val="2"/>
        <scheme val="major"/>
      </rPr>
      <t>publicación en el boletínes al día.</t>
    </r>
  </si>
  <si>
    <r>
      <t>Seguimiento 2</t>
    </r>
    <r>
      <rPr>
        <sz val="10"/>
        <color indexed="8"/>
        <rFont val="Calibri Light"/>
        <family val="2"/>
        <scheme val="major"/>
      </rPr>
      <t xml:space="preserve">: Se realizaron cinco </t>
    </r>
    <r>
      <rPr>
        <b/>
        <sz val="10"/>
        <color rgb="FF000000"/>
        <rFont val="Calibri Light"/>
        <family val="2"/>
        <scheme val="major"/>
      </rPr>
      <t>(5)</t>
    </r>
    <r>
      <rPr>
        <sz val="10"/>
        <color indexed="8"/>
        <rFont val="Calibri Light"/>
        <family val="2"/>
        <scheme val="major"/>
      </rPr>
      <t xml:space="preserve"> actividades de promoción del Código de Integridad articuladas con la celebración del día del servidor público:
1-	Actividad Cultural “Valores Código de Integridad.
2-	Concurso “Video Valor Solidaridad"
3-Reconocimiento valorando competencias y habilidades, exaltación a 20 servidores que actúan con integridad en el desempeño de sus funciones, a partir de la apropiación de los y principios del Código.
4-	Fotocabina de valores.
5- Conferencia: “Servir a Medellín y a su Ciudadanía...Un mandato que celebramos como Servidores Públicos”.</t>
    </r>
  </si>
  <si>
    <r>
      <t xml:space="preserve">Seguimiento 2: </t>
    </r>
    <r>
      <rPr>
        <sz val="10"/>
        <rFont val="Calibri Light"/>
        <family val="2"/>
        <scheme val="major"/>
      </rPr>
      <t>Ya se cumplió en periodos anteriores</t>
    </r>
  </si>
  <si>
    <r>
      <rPr>
        <b/>
        <sz val="10"/>
        <rFont val="Calibri Light"/>
        <family val="2"/>
        <scheme val="major"/>
      </rPr>
      <t>Seguimiento 2</t>
    </r>
    <r>
      <rPr>
        <sz val="10"/>
        <rFont val="Calibri Light"/>
        <family val="2"/>
        <scheme val="major"/>
      </rPr>
      <t xml:space="preserve">: Su fecha de cumplimiento es posterior </t>
    </r>
  </si>
  <si>
    <r>
      <t xml:space="preserve">Seguimiento 2: </t>
    </r>
    <r>
      <rPr>
        <sz val="10"/>
        <color rgb="FF000000"/>
        <rFont val="Calibri Light"/>
        <family val="2"/>
        <scheme val="major"/>
      </rPr>
      <t>Feria de la Transparencia: durante el periodo comprendido entre el 1° de abril y el 31 de julio de 2024, se realizaron cuatro (4) reuniones relacionadas con la planeación de la Feria de la Transparencia en la Contratación, luego de los cuales se definió una propuesta de estructura y orden del día. 
Dicha propuesta le fue entregada al secretario de despacho Esteban Ramírez Vélez, quien se la presentará al alcalde Federico Gutiérrez Zuluaga, para su aprobación.  (Ver documento: Estructura_Feria_Transparencia_2024.pdf).
Adicional a lo anterior, se propuso que en el marco de la Feria se firmará el "Manifiesto por la Transparencia en la Contratación Pública en el Distrito de Medellín", documento cuyo contenido ya fue proyectado y también se le entregó al Secretario, para el visto bueno del Alcalde. (Ver el archivo Manifiesto_Transparencia_2024.pdf)
Evidencias: 
6.1.1 Estructura_Feria_Transparencia_2024.pdf
6.1.2 Manifiesto_Transparencia_2024.pdf</t>
    </r>
  </si>
  <si>
    <r>
      <t xml:space="preserve">Seguimiento 2: </t>
    </r>
    <r>
      <rPr>
        <sz val="10"/>
        <color rgb="FF000000"/>
        <rFont val="Calibri Light"/>
        <family val="2"/>
        <scheme val="major"/>
      </rPr>
      <t>Plan de Comunicaciones: en el periodo comprendido entre el 1° de abril y el 31 de julio de 2024, aún cuando todas las dependencias del Distrito recibieron una directriz desde la Secretaría de Comunicaciones del Distrito, en la cual se indicó que "los planes  de comunicaciones de cada secretaría se debían construir sólo cuando estuviera aprobado el Plan de Desarrollo y el Plan de Comuniciones de la Entidad",  se proyectó la primera versión del Plan de Comunicaciones de la Secretaría de Suministros y Servicios. Dicha versión le será presentada al secretario de despacho Esteban Ramírez Vélez, para su correspondiente aprobación (ver el archivo V1_Plan_Comunicaciones_2024_SSS.xlsx).
También, durante dicho periodo de tiempo, se continuaron realizando acciones y construyendo productos en materia de comunicaciones, en la medida en que la Secretaría de Suministros y Servicios así lo requirió, como se evidencia en el documento: 2o_Info_Plan_Comunicaciones.pdf
Evidencias: 
6.2.1 V1_Plan_Comunicaciones_2024_SSS.xlsx
6.2.2 2o_Info_Plan_Comunicaciones.pdf</t>
    </r>
  </si>
  <si>
    <r>
      <rPr>
        <b/>
        <sz val="10"/>
        <color rgb="FF000000"/>
        <rFont val="Calibri Light"/>
        <family val="2"/>
        <scheme val="major"/>
      </rPr>
      <t>Seguimiento 2:</t>
    </r>
    <r>
      <rPr>
        <sz val="10"/>
        <color indexed="8"/>
        <rFont val="Calibri Light"/>
        <family val="2"/>
        <scheme val="major"/>
      </rPr>
      <t xml:space="preserve">
</t>
    </r>
    <r>
      <rPr>
        <b/>
        <sz val="10"/>
        <color indexed="8"/>
        <rFont val="Calibri Light"/>
        <family val="2"/>
        <scheme val="major"/>
      </rPr>
      <t xml:space="preserve">SECOP II y Tienda Virtual del Estado Colombiano-TVEC:  </t>
    </r>
    <r>
      <rPr>
        <sz val="10"/>
        <color indexed="8"/>
        <rFont val="Calibri Light"/>
        <family val="2"/>
        <scheme val="major"/>
      </rPr>
      <t xml:space="preserve">
En el periodo del 01 de abril  al 31 de julio de 2024,  se han realizado 15 sesiones de capacitaciones a los gestores del Proceso Gestión de Compras Públicas Transparentes (GECO) sobre SECOP II y Tienda Virtual del Estado Colombiano-TVEC, a las que han asistido 2.564 personas, (Monitores, Logísticos, Abogados, Técnicos, Supervisores, Proveedores y Veedores), de los cuales 1.581 son de sexo femenino y 983 de sexo masculino, usuarios internos 1.096, 11 capacitaciones, usuarios externos 1.468, 4 capacitaciones.
Evidencias: 
6.3.1 Capacitaciones SECOP Y TVEC
6.3.2 Informe  SECOP y TVEC
</t>
    </r>
    <r>
      <rPr>
        <b/>
        <sz val="10"/>
        <color indexed="8"/>
        <rFont val="Calibri Light"/>
        <family val="2"/>
        <scheme val="major"/>
      </rPr>
      <t>Escuela de Compras Públicas Transparentes:</t>
    </r>
    <r>
      <rPr>
        <sz val="10"/>
        <color indexed="8"/>
        <rFont val="Calibri Light"/>
        <family val="2"/>
        <scheme val="major"/>
      </rPr>
      <t xml:space="preserve"> En el periodo del 01 de  abril al 31 de julio de 2024,  se han realizado 10 sesiones de capacitaciones a los gestores del Proceso Gestión de Compras Públicas Transparentes (GECO)  Han asistido : 1.703 personas, (Monitores, Logísticos, Abogados, Técnicos y Supervisores), de los cuales 986 son mujeres que corresponden al 58% y, 717 son hombres que corresponden al 42%.
Evidencia: 
6.3.1 Asistencia ECP
6.3.2 Invitaciones  ECP
</t>
    </r>
    <r>
      <rPr>
        <b/>
        <sz val="10"/>
        <color rgb="FF000000"/>
        <rFont val="Calibri Light"/>
        <family val="2"/>
        <scheme val="major"/>
      </rPr>
      <t>Entrenamiento en Supervisión</t>
    </r>
    <r>
      <rPr>
        <sz val="10"/>
        <color indexed="8"/>
        <rFont val="Calibri Light"/>
        <family val="2"/>
        <scheme val="major"/>
      </rPr>
      <t xml:space="preserve">: Dirigido a los nuevos Supervisores del Distrito Especial de Ciencia, Tecnología e Innovación de Medellín, la cual inició en abril de 2024 hasta el mes de julio de 2024.
Evidencia: Ver carpeta Entrenamiento en supervisión
6.3.1 Temario curso básico I sem 2024
</t>
    </r>
    <r>
      <rPr>
        <b/>
        <sz val="10"/>
        <color rgb="FF000000"/>
        <rFont val="Calibri Light"/>
        <family val="2"/>
        <scheme val="major"/>
      </rPr>
      <t xml:space="preserve">
Capacitación en Abastecimiento Estrategico:
</t>
    </r>
    <r>
      <rPr>
        <sz val="10"/>
        <color indexed="8"/>
        <rFont val="Calibri Light"/>
        <family val="2"/>
        <scheme val="major"/>
      </rPr>
      <t xml:space="preserve">En el periodo del 1 de abril al 31 de julio de 2024, se han realizado 20 sesiones de capacitación a los gestores del proceso  Gestión de Compras Públicas Transparentes (GECO), sobre abastecimiento estrategico, donde han asistido 374 personas (logisticos, técnicos, abogados, supervisores), de los cuales 242 son sexo femenimo y 132 de sexo masculino.
Evidencias
6.3.1 Asistencias Capacitaciones
6.3.2 Presentación abastecimiento
6.3.3 Presetación Odiseo y Hefesto
</t>
    </r>
  </si>
  <si>
    <r>
      <t xml:space="preserve">Seguimiento 2: </t>
    </r>
    <r>
      <rPr>
        <sz val="10"/>
        <rFont val="Calibri Light"/>
        <family val="2"/>
        <scheme val="major"/>
      </rPr>
      <t xml:space="preserve">En el   período evaluado para este cuatrimestre , se realizarón nueve visitas </t>
    </r>
    <r>
      <rPr>
        <b/>
        <sz val="10"/>
        <rFont val="Calibri Light"/>
        <family val="2"/>
        <scheme val="major"/>
      </rPr>
      <t xml:space="preserve">(9) </t>
    </r>
    <r>
      <rPr>
        <sz val="10"/>
        <rFont val="Calibri Light"/>
        <family val="2"/>
        <scheme val="major"/>
      </rPr>
      <t>a sedes externas de acuerdo al cronograma establecido
1. Secretaría de Educación
2. Buen Comienzo
3. Gestión y Control Territorial
4. Paz y Derechos Humanos
5. Seguridad y Convivencia
6. Movilidad
7. Bomberos Libertadores
8. Estación la 300
9. Espacio Público</t>
    </r>
  </si>
  <si>
    <r>
      <rPr>
        <b/>
        <sz val="10"/>
        <rFont val="Calibri Light"/>
        <family val="2"/>
        <scheme val="major"/>
      </rPr>
      <t xml:space="preserve">Seguimiento 2: </t>
    </r>
    <r>
      <rPr>
        <sz val="10"/>
        <rFont val="Calibri Light"/>
        <family val="2"/>
        <scheme val="major"/>
      </rPr>
      <t xml:space="preserve">
En el periodo del  1 de abril de 2024 al 31 de julio de 2024, se efectuaron 8 capacitaciones de la Escuela de Proveedores todas de manera virtual, donde asistieron en total 3.036 personas.
Del total de asistentes a las capacitaciones, el 62% fueron mujeres que corresponden 1.186 personas y el 38% fueron hombres que corresponden a 1150 personas.
Evidencias:
6.4.1 Asistencias e Invitaciones 
6.4.2 BD categ 01042024 al 31072024
6.4.3 Clasificación prov por categoría
</t>
    </r>
  </si>
  <si>
    <r>
      <rPr>
        <b/>
        <sz val="10"/>
        <color rgb="FF000000"/>
        <rFont val="Calibri Light"/>
        <family val="2"/>
        <scheme val="major"/>
      </rPr>
      <t>Seguimiento 2:</t>
    </r>
    <r>
      <rPr>
        <sz val="10"/>
        <color indexed="8"/>
        <rFont val="Calibri Light"/>
        <family val="2"/>
        <scheme val="major"/>
      </rPr>
      <t xml:space="preserve"> En el período del 01 de abril de 2024 al 31 de julio de 2024 en el proceso Gestión de Compras Públicas Transparentes GECO: se gestionaron en Isolución un total de 37 documentos, así:
Migrados de ADQU a GECO: 1 documento
Actualizados: 28 documentos
Creados: 6 documentos
Inactivados: 2 documentos
De igual manera se generaron 3 decretos y 7 circulares relacionadas con el proceso Gestión de Compras Públicas Transparentes GECO.
Evidencias:
6.5.1 Listado de documentos Isolución
6.5.2 Listado de normas</t>
    </r>
  </si>
  <si>
    <r>
      <t>Seguimiento 2:</t>
    </r>
    <r>
      <rPr>
        <sz val="10"/>
        <rFont val="Calibri Light"/>
        <family val="2"/>
        <scheme val="major"/>
      </rPr>
      <t xml:space="preserve"> la fecha de cumplimiento de este producto se dará en el próximo cuatrimestre</t>
    </r>
  </si>
  <si>
    <r>
      <rPr>
        <b/>
        <sz val="10"/>
        <color rgb="FF000000"/>
        <rFont val="Calibri Light"/>
        <family val="2"/>
        <scheme val="major"/>
      </rPr>
      <t>Seguimiento 2:</t>
    </r>
    <r>
      <rPr>
        <sz val="10"/>
        <color indexed="8"/>
        <rFont val="Calibri Light"/>
        <family val="2"/>
        <scheme val="major"/>
      </rPr>
      <t xml:space="preserve"> En el periodo evaluado del 01 de abril al 31 de julio de 2024, se adelantaron 382 procesos, todos fueron publicados en alguna de las plataformas dispuestas por la Agencia Nacional de Contratación Pública Colombia Compra Eficiente, así: En SECOP I, 1 proceso que equivale al 0,3%, SECOP II, 374 procesos que equivalen al 98%; en TVEC, 7 procesos que equivalen al 1,8%.
Evidencias: 6.7.1 Informe Plataformas.xlsx</t>
    </r>
  </si>
  <si>
    <r>
      <rPr>
        <b/>
        <sz val="10"/>
        <rFont val="Calibri Light"/>
        <family val="2"/>
        <scheme val="major"/>
      </rPr>
      <t xml:space="preserve">Seguimiento 2: </t>
    </r>
    <r>
      <rPr>
        <sz val="10"/>
        <rFont val="Calibri Light"/>
        <family val="2"/>
        <scheme val="major"/>
      </rPr>
      <t xml:space="preserve">
Encuesta Escuela de Proveedores: 
En el periodo evaluado del 1 de abril de 2024 al 31 de julio de 2024, se realizó encuesta aplicada a los asistentes que participaron de las capacitaciones de la escuela de proveedores, la encuesta fue diligenciada por 778 personas entre naturales y jurídicas.
Evidencia: 
6.8.1 Análisis de la encuesta
Encuesta supervisores: La encuesta se realizará en el mes de octubre de 2024 y se dirije a los supervisores del Distrito Especial de Ciencia, Tecnología e Innovación de Medellín.
</t>
    </r>
  </si>
  <si>
    <r>
      <t xml:space="preserve">Seguimiento 2: </t>
    </r>
    <r>
      <rPr>
        <sz val="10"/>
        <color theme="1"/>
        <rFont val="Calibri Light"/>
        <family val="2"/>
        <scheme val="major"/>
      </rPr>
      <t xml:space="preserve">Ya se cumplió en periodos anteriores
</t>
    </r>
    <r>
      <rPr>
        <b/>
        <sz val="10"/>
        <color theme="1"/>
        <rFont val="Calibri Light"/>
        <family val="2"/>
        <scheme val="major"/>
      </rPr>
      <t xml:space="preserve">
</t>
    </r>
    <r>
      <rPr>
        <sz val="10"/>
        <color theme="1"/>
        <rFont val="Calibri Light"/>
        <family val="2"/>
        <scheme val="major"/>
      </rPr>
      <t>Sin embargo, se adjunta el archivo con los enlaces actualizados hasta la fecha, así como el correo electrónico de la Secretaría Privada,  donde se realiza la solicitud de cambio de enlace correspondiente a dicha secretaría.</t>
    </r>
  </si>
  <si>
    <r>
      <t xml:space="preserve">Seguimiento 2: </t>
    </r>
    <r>
      <rPr>
        <sz val="10"/>
        <rFont val="Calibri Light"/>
        <family val="2"/>
        <scheme val="major"/>
      </rPr>
      <t>El 29 de mayo se llevó a cabo la segunda reunión con los enlaces de las dependencias asignados al tema de Transparencia. En esta reunión se trataron temas como la actualización de los instrumentos de gestión de la información, las medidas de seguridad en la información, la certificación de bases de datos, entre otros asuntos relacionados con la Transparencia.
El 26 de junio se realizó otra reunión con el propósito de abordar temas de importancia actual, como la actualización de los instrumentos de gestión en la herramienta destinada para su consolidación y la revisión del link o menú de Transparencia en el sitio web del Distrito.
Evidencias;
Listas de asistencia
Presentaciones realizadas en Power Point</t>
    </r>
  </si>
  <si>
    <r>
      <t xml:space="preserve">Seguimiento 2: </t>
    </r>
    <r>
      <rPr>
        <sz val="10"/>
        <rFont val="Calibri Light"/>
        <family val="2"/>
        <scheme val="major"/>
      </rPr>
      <t xml:space="preserve">En los meses de mayo y agosto se entrega el resultado de las revisiones realizadas, los cuales se anexan como evidencia. </t>
    </r>
  </si>
  <si>
    <t>* Informes trimestrales con corte a mayo, agosto y noviembre de 2024</t>
  </si>
  <si>
    <r>
      <t xml:space="preserve">Seguimiento 2: </t>
    </r>
    <r>
      <rPr>
        <sz val="10"/>
        <rFont val="Calibri Light"/>
        <family val="2"/>
        <scheme val="major"/>
      </rPr>
      <t>Se diligencia el autodiagnóstico de Transparencia y Acceso a la Información propuesto por el Departamento Administrativo de la Función Pública para la vigencia 2024</t>
    </r>
  </si>
  <si>
    <r>
      <rPr>
        <b/>
        <sz val="10"/>
        <rFont val="Calibri Light"/>
        <family val="2"/>
        <scheme val="major"/>
      </rPr>
      <t>Seguimiento 2</t>
    </r>
    <r>
      <rPr>
        <sz val="10"/>
        <rFont val="Calibri Light"/>
        <family val="2"/>
        <scheme val="major"/>
      </rPr>
      <t>:  Se había estipulado que el cumplimiento se realizaría entre los meses de septiembre y noviembre. Sin embargo, la Procuraduría General de la Nación solicitó la información en julio, por lo que el cumplimiento ya se ha efectuado.
Evidencia:
Respuesta de la Procuraduría General de la Nación
Matriz seguimiento ITA diligenciado</t>
    </r>
  </si>
  <si>
    <r>
      <rPr>
        <b/>
        <sz val="10"/>
        <rFont val="Calibri Light"/>
        <family val="2"/>
        <scheme val="major"/>
      </rPr>
      <t>Seguimiento 2</t>
    </r>
    <r>
      <rPr>
        <sz val="10"/>
        <rFont val="Calibri Light"/>
        <family val="2"/>
        <scheme val="major"/>
      </rPr>
      <t>: El producto se encuentra en ejecución</t>
    </r>
  </si>
  <si>
    <r>
      <t xml:space="preserve">Seguimiento 2:
</t>
    </r>
    <r>
      <rPr>
        <sz val="10"/>
        <rFont val="Calibri Light"/>
        <family val="2"/>
        <scheme val="major"/>
      </rPr>
      <t>Se realiza la publicación del Plan Anticorrpción y de Atención al Ciudadano en el sitio de transparencia y en boletin al día se comparte directrices y seguimiento del PAAC</t>
    </r>
    <r>
      <rPr>
        <b/>
        <sz val="10"/>
        <rFont val="Calibri Light"/>
        <family val="2"/>
        <scheme val="major"/>
      </rPr>
      <t xml:space="preserve">
Evidencias:
</t>
    </r>
    <r>
      <rPr>
        <sz val="10"/>
        <rFont val="Calibri Light"/>
        <family val="2"/>
        <scheme val="major"/>
      </rPr>
      <t>-Link transparencia informe gestión riesgos de corrupción: https://www.medellin.gov.co/es/centro-documental/plan-anticorrupcion-y-de-atencion-al-ciudadano/</t>
    </r>
    <r>
      <rPr>
        <b/>
        <sz val="10"/>
        <rFont val="Calibri Light"/>
        <family val="2"/>
        <scheme val="major"/>
      </rPr>
      <t xml:space="preserve">
</t>
    </r>
    <r>
      <rPr>
        <sz val="10"/>
        <rFont val="Calibri Light"/>
        <family val="2"/>
        <scheme val="major"/>
      </rPr>
      <t xml:space="preserve">Boletín al día 28, 30 de agosto de 2024
 </t>
    </r>
  </si>
  <si>
    <r>
      <t xml:space="preserve">Seguimiento 2: </t>
    </r>
    <r>
      <rPr>
        <sz val="10"/>
        <rFont val="Calibri Light"/>
        <family val="2"/>
        <scheme val="major"/>
      </rPr>
      <t>Se presenta en el comité Institucional de Coordinación de Control Interno del 21 de mayo de 2024 la propuesta de actualización de la Política de Administración de Riesgos, la cual fue aprobada en dicha instancia</t>
    </r>
  </si>
  <si>
    <r>
      <rPr>
        <b/>
        <sz val="10"/>
        <rFont val="Calibri Light"/>
        <family val="2"/>
        <scheme val="major"/>
      </rPr>
      <t>Seguimiento 2:</t>
    </r>
    <r>
      <rPr>
        <sz val="10"/>
        <rFont val="Calibri Light"/>
        <family val="2"/>
        <scheme val="major"/>
      </rPr>
      <t xml:space="preserve">
Riesgos de gestión: Se materializaron</t>
    </r>
    <r>
      <rPr>
        <sz val="10"/>
        <color rgb="FFFF0000"/>
        <rFont val="Calibri Light"/>
        <family val="2"/>
        <scheme val="major"/>
      </rPr>
      <t xml:space="preserve"> </t>
    </r>
    <r>
      <rPr>
        <sz val="10"/>
        <color theme="1"/>
        <rFont val="Calibri Light"/>
        <family val="2"/>
        <scheme val="major"/>
      </rPr>
      <t>10 riesgos,</t>
    </r>
    <r>
      <rPr>
        <sz val="10"/>
        <rFont val="Calibri Light"/>
        <family val="2"/>
        <scheme val="major"/>
      </rPr>
      <t xml:space="preserve"> con sus respectivos planes
Riesgos de corrupción: No se materializaron riesgos en el periodo
</t>
    </r>
    <r>
      <rPr>
        <b/>
        <sz val="10"/>
        <rFont val="Calibri Light"/>
        <family val="2"/>
        <scheme val="major"/>
      </rPr>
      <t xml:space="preserve">
Evidencia: 
</t>
    </r>
    <r>
      <rPr>
        <sz val="10"/>
        <rFont val="Calibri Light"/>
        <family val="2"/>
        <scheme val="major"/>
      </rPr>
      <t>Link transparencia
https://www.medellin.gov.co/es/centro-documental/plan-anticorrupcion-y-de-atencion-al-ciudadano/</t>
    </r>
    <r>
      <rPr>
        <b/>
        <sz val="10"/>
        <rFont val="Calibri Light"/>
        <family val="2"/>
        <scheme val="major"/>
      </rPr>
      <t xml:space="preserve">
en el link buscar los siguientes archivos:
</t>
    </r>
    <r>
      <rPr>
        <sz val="10"/>
        <rFont val="Calibri Light"/>
        <family val="2"/>
        <scheme val="major"/>
      </rPr>
      <t>-Autoevaluación Riesgos de Corrupción segundo cuatrimestre de 2024</t>
    </r>
    <r>
      <rPr>
        <b/>
        <sz val="10"/>
        <rFont val="Calibri Light"/>
        <family val="2"/>
        <scheme val="major"/>
      </rPr>
      <t xml:space="preserve">
</t>
    </r>
    <r>
      <rPr>
        <sz val="10"/>
        <rFont val="Calibri Light"/>
        <family val="2"/>
        <scheme val="major"/>
      </rPr>
      <t>-Autoevaluación Riesgos de Gestión segundo cuatrimestre de 2024
-Informe de Seguimiento al Mapa de Riesgos de Corrupción segundo cuatrimestre de 2024
-Informe de Seguimiento al Mapa de Riesgos de Gestión  segundo cuatrimestre de 2024</t>
    </r>
    <r>
      <rPr>
        <b/>
        <sz val="10"/>
        <rFont val="Calibri Light"/>
        <family val="2"/>
        <scheme val="major"/>
      </rPr>
      <t xml:space="preserve">
- </t>
    </r>
    <r>
      <rPr>
        <sz val="10"/>
        <rFont val="Calibri Light"/>
        <family val="2"/>
        <scheme val="major"/>
      </rPr>
      <t xml:space="preserve"> Isolución módulo mejora, Planes de mejoramiento-Módulo Mejora-Acciones correctivas por riesgos ó Acciones para abordar riesgos."</t>
    </r>
  </si>
  <si>
    <t>Se realiza ajuste del componente 5 Transparencia y Acceso a la Información Pública, incluyendo actividades para los subcomponentes de Transparencia Pasiva, Criterio Diferencial de Accesibilidad y Monitoreo de Acceso a la Información Pública, luego de que se evidenciara en auditoría llevada a cabo por Evaluación y Control que hacían falta estos subcomponentes</t>
  </si>
  <si>
    <t>5.1.1</t>
  </si>
  <si>
    <t>5.1.2</t>
  </si>
  <si>
    <t>Llevar a cabo reuniones periódicas con los enlaces de las dependencias, con el fin de brindar la información necesaria y requerida en su momento, como: metodologías a seguir, determinación del cronograma establecido, entre otros, para el cumplimiento de las responsabilidades y compromisos pactados y seguimiento a los mismos frente al tema de Transparencia y Acceso a la Información Pública</t>
  </si>
  <si>
    <t>5.1.3</t>
  </si>
  <si>
    <t>Realizar revisión trimestral de los meús asociados a la normativad de Transparencia del sitio web del Distrito (Menús Participa, Servicios a la Ciudadanía y Transparencia), con el fin de identificar que en este sitio web se cumpla con: 
 -Los estándares establecidos.
-La actualización oportuna de la información publicada.
-La publicación en el portal de la información con la que se dé cumplimiento a la Ley 1712 de 2014 y sus normas reglamentarias y complementarias en lo que a información mínima obligatoria se refiere
- La publicación de información adicional a la mínima obligatoria exigida por la normatividad vigente, en cumplimiento del principio de proactividad.</t>
  </si>
  <si>
    <t>5.1.4</t>
  </si>
  <si>
    <t>5.1.5</t>
  </si>
  <si>
    <t>5.2.1</t>
  </si>
  <si>
    <t>Atender oportunamente y con los criterios de calidad definidos por la Secretaría de Gestión Humana y Servicio a la Ciudadanía, las PQRS que presenten a la entidad con relación al acceso a la información pública y estar al tanto de las directrices que al respecto existan en la entidad para darles cabal cumplimiento</t>
  </si>
  <si>
    <t>5.2.2</t>
  </si>
  <si>
    <t>Revisar anualmente la publicación actualizada de la resolución que fija y actualiza los costos de reproducción de documentos para atender solicitudes de información. Esto permitirá que los grupos de valor  y de interés estén informados sobre los topes sin costo.</t>
  </si>
  <si>
    <t>5.3.1</t>
  </si>
  <si>
    <t>Revisar y consolidar la información suministrada por cada una de las dependencias para actualizar los instrumentos de gestión de la información y gestionar su publicación en la herramienta dispuesta por el sistema de gestión de la calidad del Distrito Especial de Ciencia, Tecnología e Innovación de Medellín,  el sitio web oficial el portal de datos abiertos del Gobierno Nacional.</t>
  </si>
  <si>
    <t>5.3.2</t>
  </si>
  <si>
    <t>5.4.1</t>
  </si>
  <si>
    <t xml:space="preserve">Articular con las dependencias responsables las siguienets actividades para garantizar que poblaciones específicas (grupos étnicos) accedan a la información, cumpliendo con el criterio diferencial de accesibilidad a la información pública como:
• Divulgar la información en formatos alternativos comprensibles. Es decir, que la forma, tamaño o modo en la que se presenta la información pública, permita su visualización o consulta para los grupos étnicos y culturales del país, y para las personas en situación de discapacidad.
• Adecuar los medios electrónicos para permitir la accesibilidad a población en situación de discapacidad.
• Implementar los lineamientos de accesibilidad a espacios físicos para población en situación de discapacidad.
• Identificar acciones para responder a solicitud de las autoridades de las comunidades, para divulgar la información pública en diversos idiomas y lenguas de los grupos étnicos y culturales del país. 
</t>
  </si>
  <si>
    <t>5.5.1</t>
  </si>
  <si>
    <t>Verificar que se cumpla con los informes de  PQRS  donde registre en coordinación con la Subsecretaría de Servicio a la Ciudadanía
* El número total de solicitudes recibidas.
* El número de solicitudes que fueron trasladadas a otras instituciones.
* El tiempo de respuesta para cada solicitud.
* El número de solicitudes en las que se negó el acceso a la información.
Y que estos sean publicados  en los  menú "Servicio a la Ciudadanía" y "Transparencia" del sitio web del Distrito de Medellín</t>
  </si>
  <si>
    <t>* Oficios solicitando los enlaces
* Oficios o correos de respuesta a la solicitud de enlaces</t>
  </si>
  <si>
    <t xml:space="preserve">* Listados de asistencia
Presentaciones en Power Point
* Documentos presentados en la reunión como instructivos, manuales, cronogramas, entre otros
* Actas de reunión, cuando se considere necesaria realizarlas
</t>
  </si>
  <si>
    <t>Categorias de los tres menúsmenú Servicio a la Ciudadanía actualizadas y con cumplimiento de ley</t>
  </si>
  <si>
    <t>Información publicada en el menù Servicio a la Ciudadanía correctamente</t>
  </si>
  <si>
    <t>Número de categorias revisadas y actualizadas/Total de categorias que deben registrar de acuerdo a la normatividad aplicada</t>
  </si>
  <si>
    <t>Subsecretaría de Servicio a la Ciudadanía u Secretaría de Comunicaciones</t>
  </si>
  <si>
    <t>* Información publicada en el menú servicio a la ciudadanía revisada.
* Informe trimestral con los resultados de la revisión del Menú Servicio a la Ciudadanía</t>
  </si>
  <si>
    <t>* Certificado emitido por la Procuraduría General de la Nación.</t>
  </si>
  <si>
    <t xml:space="preserve">Cumplir mínimo en un 95% con los criterios de calidad en las PQRS ingresadas.
</t>
  </si>
  <si>
    <t>Informe de Solicitudes de Información gestionadas correctamente</t>
  </si>
  <si>
    <t xml:space="preserve">Numero de solicitudes respondidas oportunamente/Numero total de solicitudes </t>
  </si>
  <si>
    <t xml:space="preserve">* Informes de PQRS
* Muestra de solicitudes respondidas
</t>
  </si>
  <si>
    <t>Publicación en el menú transparencia del sitio web de la resolución que fija los topes de costos de reproducción actualizada anualmente</t>
  </si>
  <si>
    <t>Documento con Resolución que fija el tope de costos actualizado</t>
  </si>
  <si>
    <t>Publicación de la resolución que fija topes de costos de reproducción actualizada</t>
  </si>
  <si>
    <t>Secretaría de Gestión Humana y Servicio a la Ciudadanía, Subsecretaría de Servicio a la Ciudadanía</t>
  </si>
  <si>
    <t>* Resolución que fija topes de costos de reproducción de documentos actualizada
* Publicación de la resolución que fija topes de costos de reproducción actualizada</t>
  </si>
  <si>
    <t>* Instrumentos de gestión de la información pública actualizados y publicados en Isolución y el menú Transparencia del sitio web del Distrito de Medellín</t>
  </si>
  <si>
    <t>Publicación en la Gaceta Oficial del acto administrativo que adopte la actualización de los Instrumenntos de Gestión de la Informació</t>
  </si>
  <si>
    <t>*Acto Administrativo expedido y publicado en el menú Transparencia del sitio web del Distrito de Medellín</t>
  </si>
  <si>
    <t xml:space="preserve">Lineamientos  actualizados que garanticen la accesibilidad a toda la población </t>
  </si>
  <si>
    <t>Directrices o lineamientos actualizados</t>
  </si>
  <si>
    <t>Directrices y lineamientos actualizados e implmenetados</t>
  </si>
  <si>
    <t xml:space="preserve">Secretaría de Gestión Humana y Servicio a la Ciudadanía
Secretaría de Comunicaciones 
</t>
  </si>
  <si>
    <t>* Lineamientos de accesibilidad en sedes físicas
* Lineamientos de accesibiildad a información electrónica</t>
  </si>
  <si>
    <t>4 informes publicados en el año publicados trimestramente</t>
  </si>
  <si>
    <t>4 Informes PQRS publicados</t>
  </si>
  <si>
    <t>N° de informes publicados/No. de informes expedidos</t>
  </si>
  <si>
    <t xml:space="preserve">Secretaría de Gestión Humana y Servicio a la Ciudadanía
Secretaría de Comunicaciones 
Departamento Administrativo de Planeación 
 </t>
  </si>
  <si>
    <t>* Informes entregados por Subsecretaría de Servicio a la Ciudadanía
* Evidencia de la publicación de informes trimestrales en la página web del Distrito</t>
  </si>
  <si>
    <t>Subcomponente 5 Participación Ciudadana</t>
  </si>
  <si>
    <t>Acompañar a las Organizaciones Sociales y Comunales, Instancias de Participación y Veedurías Ciudadanas en el desarrollo de sus ejercicios de Rendición Social de Cuentas</t>
  </si>
  <si>
    <t>200 Organizaciones, instancias y veedurías acompañadas en sus ejercicios de Rendición Social de Cuentas</t>
  </si>
  <si>
    <t xml:space="preserve">Eventos de rendición Social de Cuentas acompañados </t>
  </si>
  <si>
    <t>No. de eventos de Organizaciones, instancias y veedurías acompañadas en sus ejercicios de Rendición Social de Cuentas.</t>
  </si>
  <si>
    <t>Secretaría de Participación Ciudadana</t>
  </si>
  <si>
    <t xml:space="preserve">Equipo de Control Social a la Gestión Pública; Subsecretaría de Formación y Participación Ciudadana; </t>
  </si>
  <si>
    <t xml:space="preserve">Listados de asistencia, registros fotográficos, informes de observador, informe balance rendición social de cuentas  </t>
  </si>
  <si>
    <t xml:space="preserve">Ejecutar las jornadas de priorización participativa </t>
  </si>
  <si>
    <t>2 jornadas de priorización participativa realizadas   (virtual y presencial)</t>
  </si>
  <si>
    <t>Jornadas de priorización participativa  realizadas</t>
  </si>
  <si>
    <t xml:space="preserve">No. de jornadas de Presupuestación Participativa realizadas </t>
  </si>
  <si>
    <t xml:space="preserve">Unidad de Gestión Participativa; Subsecretaría de Planeación Local y Presupuesto Participativo. </t>
  </si>
  <si>
    <t>Listados de asistencia, registros fotográficos, actas de escrutinio, informe balance jornada de priorización, Página WEB</t>
  </si>
  <si>
    <t xml:space="preserve">Se incorpora un subcomponente de Participación Ciudadana dentro del componente de Rendición de Cuentas </t>
  </si>
  <si>
    <t>Subcomponente 3 Responsabilidad (resultados de la gestión asumiendo mecanismos de corrección o mejora/ respuesta al control social) para motivar la cultura de la rendicion y peticion de cuentas</t>
  </si>
  <si>
    <t>DAP-Subdirección de información 
Secretaría de Comunicaciones
Secretaría de Participación ciudadana</t>
  </si>
  <si>
    <t xml:space="preserve">Departamento Administrativo de Planeación - Subdirección de la Información 
Secretaría de Comunicaciones
Secretarías que realizarán ejercicios de Rendición de cuentas 
</t>
  </si>
  <si>
    <t>Secretaría de Comunicaciones
Secretarías que realizarán Ejercicios de Rendición de Cuentas</t>
  </si>
  <si>
    <t>Seguimiento a Plan de acción y plan indicativo publicado</t>
  </si>
  <si>
    <r>
      <rPr>
        <b/>
        <sz val="10"/>
        <rFont val="Calibri Light"/>
        <family val="2"/>
        <scheme val="major"/>
      </rPr>
      <t>Cumplida y reportada en el Seguimiento 2:</t>
    </r>
    <r>
      <rPr>
        <sz val="10"/>
        <rFont val="Calibri Light"/>
        <family val="2"/>
        <scheme val="major"/>
      </rPr>
      <t xml:space="preserve"> el 16 de julio de 2024 se llevó a cabo la conformación del equipo líder de la Estrategia de Rendición de Cuentas 2024; reunión en la que realizó la presentación y capacitación al equipo líder sobre el proceso de rendición de cuentas, la 
presentación y aprobación de la Estrategia de Rendición de Cuentas para la vigencia 2024, la designación de enlaces técnicos del equipo líder para el desarrollo de la Estrategia de Rendición de Cuentas 2024, y la firma del Acta de conformación equipo líder de la Estrategia de Rendición de Cuentas 2024.
Sumado a esto, el 31 de julio se realizó una capacitación sobre el proceso y la estrategia de rendición de cuentas, la cual fue dirigida a enlaces técnicos de las dependencias.
</t>
    </r>
    <r>
      <rPr>
        <u/>
        <sz val="10"/>
        <rFont val="Calibri Light"/>
        <family val="2"/>
        <scheme val="major"/>
      </rPr>
      <t>Verificación: a</t>
    </r>
    <r>
      <rPr>
        <sz val="10"/>
        <rFont val="Calibri Light"/>
        <family val="2"/>
        <scheme val="major"/>
      </rPr>
      <t>djunto</t>
    </r>
  </si>
  <si>
    <r>
      <rPr>
        <b/>
        <sz val="10"/>
        <rFont val="Calibri Light"/>
        <family val="2"/>
        <scheme val="major"/>
      </rPr>
      <t xml:space="preserve">Cumplida y reportada en el Seguimiento 2: </t>
    </r>
    <r>
      <rPr>
        <sz val="10"/>
        <rFont val="Calibri Light"/>
        <family val="2"/>
        <scheme val="major"/>
      </rPr>
      <t xml:space="preserve">en el trascurso del cuatrimestre se formuló la Estrategia de Rendición de Cuentas para la vigencia 2024 y su ABC. 
Este producto fue revisado y validado desde:
- Despacho del DAP
- Equipo líder del proceso.
- Consejo de Gobierno.
En julio, este producto fue publicado en los menú Transparencia y Participa. 
</t>
    </r>
    <r>
      <rPr>
        <u/>
        <sz val="10"/>
        <rFont val="Calibri Light"/>
        <family val="2"/>
        <scheme val="major"/>
      </rPr>
      <t xml:space="preserve">Verificación: </t>
    </r>
    <r>
      <rPr>
        <sz val="10"/>
        <rFont val="Calibri Light"/>
        <family val="2"/>
        <scheme val="major"/>
      </rPr>
      <t>adjunto y publicación en web: https://www.medellin.gov.co/es/plan-de-desarrollo/rendicion-de-cuentas/ y
https://www.medellin.gov.co/es/participa/</t>
    </r>
  </si>
  <si>
    <r>
      <rPr>
        <b/>
        <sz val="10"/>
        <rFont val="Calibri Light"/>
        <family val="2"/>
        <scheme val="major"/>
      </rPr>
      <t xml:space="preserve">Cumplida y reportada en el Seguimiento 2: </t>
    </r>
    <r>
      <rPr>
        <sz val="10"/>
        <rFont val="Calibri Light"/>
        <family val="2"/>
        <scheme val="major"/>
      </rPr>
      <t xml:space="preserve">el plan de acción fue delimitado, teniendo en cuenta el cumplimiento de la rendición de cuentas como procedimiento (Proceso de Direccionamiento Estratégico) y en cumplimiento del Manual. 
En julio, este producto fue publicado en los menú Transparencia y Participa. 
</t>
    </r>
    <r>
      <rPr>
        <u/>
        <sz val="10"/>
        <rFont val="Calibri Light"/>
        <family val="2"/>
        <scheme val="major"/>
      </rPr>
      <t xml:space="preserve">Verificación: </t>
    </r>
    <r>
      <rPr>
        <sz val="10"/>
        <rFont val="Calibri Light"/>
        <family val="2"/>
        <scheme val="major"/>
      </rPr>
      <t>adjunto y publicación en web: https://www.medellin.gov.co/es/plan-de-desarrollo/rendicion-de-cuentas/ y
https://www.medellin.gov.co/es/participa/</t>
    </r>
  </si>
  <si>
    <t xml:space="preserve">Publicación de seguimiento al Plan de Desarrollo </t>
  </si>
  <si>
    <t>Preparar y activar espacios de diálogo con la ciudadanía con el fin de obtener preguntas o comentarios de los ciudadanos y organizaciones sobre el proceso de rendición de cuentas</t>
  </si>
  <si>
    <t>Realizar espacios de diálogo con grupos de valor y partes interesadas según temática</t>
  </si>
  <si>
    <t>2 jornadas de priorización participativa realizadas (virtual y presencial)</t>
  </si>
  <si>
    <t xml:space="preserve">SISTEMA INTEGRAL GESTIÓN - SEGUNDA DIMENSIÓN 2: Direccionamiento Estratégico y Planeación </t>
  </si>
  <si>
    <t>Los recursos con que cuenta el Distrito Especial de Ciencia, Tecnología e Innovación de Medellín para adelantar el Plan Anticorrupción y Atención al Ciudadano se encuentran definidos dentro de los gastos de funcionamiento y recursos de inversión, de las dependencias responsables de su ejecución, los cuales garantizan el normal desarrollo de la gestión operativa y administrativa de la Entidad. Así mismo, los recursos logísticos, tecnológicos y humanos se contemplan dentro del presupuesto aprobado y definido para la vigencia.</t>
  </si>
  <si>
    <t>COMPONENTE 3: RENDICIÓN DE CUENTAS
Objetivo Especifico: Fortalecer el ejercicio de Rendición Pública de Cuentas de la Alcaldía de Medellín, y especialmente los espacios de diálogo entre la Administración Distrital y los grupos de valor e interés, sobre la gestión realizada, las decisiones tomadas, los resultados y avances en la garantía de derechos, mediante un lenguaje claro y comprensible, para explicar las decisiones, acciones y resultados, implementar los mecanismos de corrección o mejora, en el marco de los lineamientos definidos en la normatividad vigente y los impartidos por el Departamento Administrativo de la Función Pública para el proceso de Rendición Pública de Cuentas.</t>
  </si>
  <si>
    <t>Un (1) equipo lider conformado y capacidato que articule el proceso de Rendición de cuentas en la Administración Distrital</t>
  </si>
  <si>
    <t>DAP-Subdirección de Información y Evaluación Estratégica
 Secretaría de Gobierno
Secretaría de Participación ciudadana
 Secretaria Privada
 Secretaría de Comunicaciones</t>
  </si>
  <si>
    <t>Elaborar y socializar estrategia de rendición de cuentas 2024 para la Alcaldía de Medellín (definición de Cronograma y responsabilidades)</t>
  </si>
  <si>
    <t>Una (1) estrategia de rendición de cuentas 2024 establecida</t>
  </si>
  <si>
    <t>DAP
Secretaría de Participación ciudadana
Secretaría de gobierno
 Secretaria Privada
 Secretaría de Comunicaciones
 Secretarías que realizarán ejercicios de Rendición de pública de cuentas</t>
  </si>
  <si>
    <t>Definir Plan Acción (concertación de Cronograma y responsabilidades)</t>
  </si>
  <si>
    <t>Definir plan de acción para el año 2024</t>
  </si>
  <si>
    <t>Secretarías que conforman el equipo líder y Secretarias responsables de realizar ejercicios de RC</t>
  </si>
  <si>
    <t xml:space="preserve">Elaborar los lineamientos comunicacionales que definan el proceso de divulgación y entrega de la información a los grupos de valor integrantes de la Rendición pública de cuentas </t>
  </si>
  <si>
    <t>Un (1) documento de lineamientos comunicacionales elaborado</t>
  </si>
  <si>
    <t>Lineamientos comunicacionales para la Rendición de cuentas</t>
  </si>
  <si>
    <t>Departamento Administrativo de Planeación - Subdirección de la Información - equipo comunicaciones</t>
  </si>
  <si>
    <t>Lineamientos Comunicacionales</t>
  </si>
  <si>
    <t xml:space="preserve">Preparar y consolidar información de la inversión y la gestión presentar. </t>
  </si>
  <si>
    <t>1 Tablero de información de interés de la ciudadanía sobre la rendición pública de cuentas publicado</t>
  </si>
  <si>
    <t>Secretarías que conforman el equipo líder y Secretarías responsables de realizar ejercicios de RC</t>
  </si>
  <si>
    <t>Publicar el Informe de Seguimiento al Plan Ordenamiento Territorial- POT</t>
  </si>
  <si>
    <t>un (1) informe de seguimiento al POT realizado</t>
  </si>
  <si>
    <t>Subcomponente 2 Diálogo de doble via con la ciudadanía y sus organizaciones</t>
  </si>
  <si>
    <t>Canal participación habilitados para la participación ciudadana</t>
  </si>
  <si>
    <t>Canales para la participación ciudadana en la Rendición Pública de Cuentas habilitados</t>
  </si>
  <si>
    <t xml:space="preserve">Evidencias sobre la participación ciudadana (pueden ser evidencias de encuentros presenciales, virtuales o formularios en líneahabilitados para la participación) </t>
  </si>
  <si>
    <t xml:space="preserve">Divulgación de pieza gráficas o del ABC de la rendición de cuentas
</t>
  </si>
  <si>
    <t>Espacios de dialogo para la rendición de cuentas realizados</t>
  </si>
  <si>
    <t>Evidencia de los espacios de Rendición Pública de cuentas realizados</t>
  </si>
  <si>
    <t>Nota de prensa sobre la rendición de cuentas</t>
  </si>
  <si>
    <t xml:space="preserve">Responder las preguntas que surjan de los proceso de dialogo </t>
  </si>
  <si>
    <t>Dar respuesta a las solicitudes de los ciudadanos</t>
  </si>
  <si>
    <t>Respuestas generadas ante las inquietudes de los ciudadanos en los ejercicios de Rendición de cuentas (La evidencia puede ser el registro audiovisual o formatos de registro de preguntas y respuestas)</t>
  </si>
  <si>
    <t xml:space="preserve">Encuestas de satisfacción y evaluación del espacio de Rendición pública de cuentas diligenciadas por los asistentes </t>
  </si>
  <si>
    <t xml:space="preserve">Listados de asistencia, registros fotográficos, informes de observador, informe balance rendición social de cuentas </t>
  </si>
  <si>
    <t>Jornadas de priorización participativa realizadas</t>
  </si>
  <si>
    <t>Total porcentaje
14.28 %</t>
  </si>
  <si>
    <t>Dar respuesta a las preguntas que surjan durante los eventos de diálogo de la Rendición pública de cuentas.</t>
  </si>
  <si>
    <t>Página web, boletín al día, piezas gráficas realizadas y publicadas, videos</t>
  </si>
  <si>
    <t>FECHA DE : Formulación 2024</t>
  </si>
  <si>
    <t>COMPONENTE 1: GESTIÓN DEL RIESGO DE CORRUPCIÓN - MAPA DE RIESGOS DE CORRUPCIÓN peso 14.32%
Objetivo Especifico: 
Orientar anualmente, el desarrollo y la implementación de una eficaz, eficiente y efectiva gestión del riesgo, a partir de la identificación, análisis y control de los posibles hechos generadores de corrupción, tanto interna como externa; el análisis de causas, sus consecuencias y el establecimiento de medidas orientadas a controlarlos para contribuir al logro de los objetivos de los procesos.</t>
  </si>
  <si>
    <t xml:space="preserve">Subcomponente / proceso 1
Política Integral de Administración de Riesgos </t>
  </si>
  <si>
    <t xml:space="preserve">una (1) socialización Politica Integral de Riesgos </t>
  </si>
  <si>
    <t>Politica integral de riesgos socializada</t>
  </si>
  <si>
    <t>Boletín al Día ó
Herramienta Isolución 
Portal WEB</t>
  </si>
  <si>
    <t>Subcomponente / proceso 2
Construcción del Mapa de Riesgos de Corrupción</t>
  </si>
  <si>
    <t>Realizar acompañamiento a los equipos operativos sobre la gestión de los riesgos de corrupción, acordes con los lineamientos metodológicos. (Segunda linea de defensa)</t>
  </si>
  <si>
    <t>Actas Isolución “Riesgos Autoevaluación proceso xxxx año 2024 periodo xxx cuatrimestre”.</t>
  </si>
  <si>
    <t>Actas Isolución “Riesgos Autoevaluación proceso xxxx año 2024 periodo xxx cuatrimestre” realizadas / Actas Isolución “Riesgos Autoevaluación proceso xxxx año 2024 periodo xxx cuatrimestre”programadas por cuatrimeste</t>
  </si>
  <si>
    <t>Actas Isolución “Riesgos Autoevaluación proceso XXXX año 2024 periodo xxx cuatrimestre”.</t>
  </si>
  <si>
    <t xml:space="preserve"> 27 Mapas de Riesgos de corrupción por cuatrimestre</t>
  </si>
  <si>
    <t>Mapas de Riesgos de corrupción 27 procesos en Web de la entidad micrositio Transparencia y Acceso a la Información Informe gestión Riesgos de Corrupción consolidado, por cuatrimestre</t>
  </si>
  <si>
    <t>Informe gestión Riesgos de Corrupción consolidado</t>
  </si>
  <si>
    <t>Informe gestión Riesgos de Corrupción consolidado, por cuatrimestre</t>
  </si>
  <si>
    <t>Web de la entidad micrositio Transparencia y Acceso a la Información Informe gestión Riesgos de Corrupción consolidado, por cuatrimestre</t>
  </si>
  <si>
    <t xml:space="preserve">1 Plan Anticorrupción y de Atención al Ciudadano, (Mapa de Riesgos de Corrupción) socializado </t>
  </si>
  <si>
    <t xml:space="preserve">Observaciones recibidas de las partes interesada </t>
  </si>
  <si>
    <t>Estrategias comunicacionales de promocion y divulgación</t>
  </si>
  <si>
    <t>Monitorear y revisar periódicamente la gestión de riesgos de corrupción (incluye ajustes) como primera línea de defensa</t>
  </si>
  <si>
    <t>Actas Isolución “Riesgos Autoevaluación proceso xxxx año 2024 periodo xxx cuatrimestre”</t>
  </si>
  <si>
    <t xml:space="preserve">
Actas Isolución “Riesgos Autoevaluación proceso xxxx año 2024 periodo xxx cuatrimestre”
Monitoreo realizados/ monitoreos programados </t>
  </si>
  <si>
    <t xml:space="preserve">Actas Isolución “Riesgos Autoevaluación proceso xxxx año 2024 periodo xxx cuatrimestre”
Actas de autoevalución de riesgos herramienta Isolución
</t>
  </si>
  <si>
    <t xml:space="preserve"> Herramienta Isolución Acciones para abordar riesgos, 
Web de la entidad micrositio Transparencia y Acceso a la Información con los informes de Seguimiento al Mapa de Riesgos de Corrupción y de Gestión 2024</t>
  </si>
  <si>
    <t>Consolidar informe de monitoreo sobre la gestión de riesgos de corrupción, como segunda línea de defensa.</t>
  </si>
  <si>
    <t>Informe monitorear y revisar periódicamente la gestión de riesgos de corrupción</t>
  </si>
  <si>
    <t>Web de la entidad: micrositio Transparencia y Acceso a la Información: Documento de Informe monitorear la gestión de riesgos de corrupción</t>
  </si>
  <si>
    <t>Realizar seguimiento periódico a la gestión de los riesgos de corrupción como tercera línea de defensa</t>
  </si>
  <si>
    <t>Web de la entidad: micrositio Transparencia y Acceso a la Información: Informe de Seguimiento al Mapa de Riesgos de Corrupción. Documento de Reportes de control interno. Informe de Seguimiento al Mapa de Riesgos de Corrupción</t>
  </si>
  <si>
    <t>Total porcentaje
14.32 %</t>
  </si>
  <si>
    <t>COMPONENTE 2: RACIONALIZACIÓN DE TRÁMITES
Objetivo Especifico:
Hacer más fácil el acceso a los trámites y servicios que ofrece el Distrito Especial de Ciencia, Tecnología e Innovación de Medellín, a través de las dependencias dueñas de los trámites, mediante los lineamientos para la racionalización emitidos por el Departamento Administrativo de la Función Pública con la finalidad de lograr modernización, aumento de la eficiencia y acercamiento de los servicios al Ciudadano</t>
  </si>
  <si>
    <t>Subcomponente 1     Priorización</t>
  </si>
  <si>
    <t>COMPONENTE 4: MECANISMOS PARA MEJORAR LA ATENCIÓN AL CIUDADANO
 Objetivo Especifico: “Fortalecer los mecanismos para el acceso de los ciudadanos a los trámites y servicios del Distrito Especial de Ciencia, Tecnología e Innovación de Medellín, a través de un conjunto de actividades a desarrollar para mejorar los procesos concernientes a la ventanilla hacia dentro y de la ventanilla hacia afuera satisfaciendo las necesidades, realidades y expectativas del Ciudadano”</t>
  </si>
  <si>
    <t>Subcomponente 1     Estructura administrativa y Direccionamiento estratégico</t>
  </si>
  <si>
    <t xml:space="preserve"> informes de temas de Servicio a la ciudadanía Socializados con las Depenedencias </t>
  </si>
  <si>
    <t xml:space="preserve"> informes de Socialización con temas de Servicio a la ciudadanía realizados con las Dependencias de la entidad </t>
  </si>
  <si>
    <t>Subcomponente 2   Fortalecimiento de los canales de atención</t>
  </si>
  <si>
    <t xml:space="preserve">publicar información de los trámites y servicios a los ciudadanos a través de medios de comunicación disponibles </t>
  </si>
  <si>
    <t xml:space="preserve"> número publicaciones/meta</t>
  </si>
  <si>
    <t>Dar continuidad al agendamiento web para la atención presencial.</t>
  </si>
  <si>
    <t>agendamiento web implementado/ meta</t>
  </si>
  <si>
    <t xml:space="preserve">1 intercambio de experiencias Servicio a la ciudadanía.
</t>
  </si>
  <si>
    <t xml:space="preserve"> número de intercambio/ meta
</t>
  </si>
  <si>
    <t>Realizar capacitaciones en temas de servicio a la ciudadanía.</t>
  </si>
  <si>
    <t>Subcomponente 4    Normativo y procedimental</t>
  </si>
  <si>
    <t>Subcomponente 5   Relacionamiento con el ciudadano</t>
  </si>
  <si>
    <t>Realizar medición de satisfacción a los ciudadanos respecto a los tres canales de atención, e informar los resultados a la entidad con el fin de identificar oportunidades y acciones de mejora.</t>
  </si>
  <si>
    <t>1 informe de Medición, con satisfacción igual o superior al 92%. y socializado con las partes interesadas</t>
  </si>
  <si>
    <t>un (1) informe que contenga la caracterización de la población que accede a los canales y socializados con las partes interesadas</t>
  </si>
  <si>
    <t>Informe que contenga la caracterización de la población que accede a los canales.</t>
  </si>
  <si>
    <t>Informe que contenga la caracterización de la población que accede a trámites y PQRSD</t>
  </si>
  <si>
    <t>Realizar informe de la calificación del servicio</t>
  </si>
  <si>
    <t>Coordinar y articular el diligenciamiento del formulario del Índice de Transparencia y Acceso a la Información - ITA, establecido por la Procuraduría General de la Nación para evaluar el cumplimiento por parte de los sujetos obligados del cumplimiento de la Ley de Transparencia y Acceso a la Información Pública (Ley 1712 de 2014)</t>
  </si>
  <si>
    <t>Revisar anualmente la publicación actualizada de la resolución que fija y actualiza los costos de reproducción de documentos para atender solicitudes de información. Esto permitirá que los grupos de valor y de interés estén informados sobre los topes sin costo.</t>
  </si>
  <si>
    <t>Revisar y consolidar la información suministrada por cada una de las dependencias para actualizar los instrumentos de gestión de la información y gestionar su publicación en la herramienta dispuesta por el sistema de gestión de la calidad del Distrito Especial de Ciencia, Tecnología e Innovación de Medellín, el sitio web oficial el portal de datos abiertos del Gobierno Nacional.</t>
  </si>
  <si>
    <t>Gestionar la elaboración, firma y publicación del acto administrativo mediante el cual se adopte la actualización de los instrumentos de gestión de información y su publicación en el Link de Transparencia del portal institucional</t>
  </si>
  <si>
    <t xml:space="preserve">Lineamientos actualizados que garanticen la accesibilidad a toda la población </t>
  </si>
  <si>
    <t>Verificar que se cumpla con los informes de PQRS donde registre en coordinación con la Subsecretaría de Servicio a la Ciudadanía
* El número total de solicitudes recibidas.
* El número de solicitudes que fueron trasladadas a otras instituciones.
* El tiempo de respuesta para cada solicitud.
* El número de solicitudes en las que se negó el acceso a la información.
Y que estos sean publicados en los menú "Servicio a la Ciudadanía" y "Transparencia" del sitio web del Distrito de Medellín</t>
  </si>
  <si>
    <t xml:space="preserve">COMPONENTE 6: INICIATIVAS ADICIONALES - CONTRATACIÓN
Objetivo Especifico: Mejorar la efectividad del proceso de Gestión de Compras Públicas Transparentes, a través de la planificación y ejecución de actividades de fortalecimiento de la comunicación, gestión del conocimiento, gestión de proveedores, actualización de políticas y documentos, uso de plataformas establecidas por la Agencia Nacional de Contratación Pública-Colombia Compra Eficiente, entre otras, dirigidas a las partes interesadas internas y externas, para visibilizar la gestión de la entidad con relación a la transparencia, la lucha contra la corrupción y la eficiencia en el uso y manejo de los recursos en la contratación pública.  </t>
  </si>
  <si>
    <t xml:space="preserve">* Realizar dieciseis (16) sesiones de Escuela de Proveedores: Actuales proveedores y potenciales proveedores
* Categorizar los proveedores (500) 
</t>
  </si>
  <si>
    <t>COMPONENTE 6 : INICIATIVAS ADICIONALES - CÓDIGO DE INTEGRIDAD
Objetivo específico: Fomentar el conocimiento y la apropiación de los valores y principios contenidos en el Código de Integridad, con un enfoque preventivo y reflexivo de lo que significa ser servidor público, su comportamiento y acciones consecuentes con su ejercicio, a través de una estrategia comunicacional y pedagógica.</t>
  </si>
  <si>
    <t>Subcomponente 1     Estrategia de Comunicación (Promoción, difusiòn, sensibilización del Código de Integridad y sus valores orientadores)</t>
  </si>
  <si>
    <t>Diseñar e implementar estrategia de Medios Internos y el Brief Campaña Comunicaciónal para la promoción, difusión, socialización y sensibiliación del Código de Integridad y sus valores orientadores, entre todos sus servidores como: Pagina Web, boletines al día, descansa pantallas, afiches en los ascensores, pendón de valores, videos, webseries, grupos de Whastsapp etc.</t>
  </si>
  <si>
    <t>20 acciones de promoción, difusión, socialización y sensibiliación del Código de Integridad y sus valores orientadores</t>
  </si>
  <si>
    <t>Acciones de promoción, difusión, socialización y sensibiliación del Código de Integridad y sus valores orientadores</t>
  </si>
  <si>
    <t>No. De acciones de promoción, difusión, socialización y sensibiliación del Código de Integridad y sus valores orientadores</t>
  </si>
  <si>
    <t>Incluir en la agenda del programa de socialización organizacional (inducción y reinducción) el código de integridad para la promoción e interiorización de los 6 valores orientadores de la entidad.</t>
  </si>
  <si>
    <t>Convocatorias, boletines al día, agenda, presentaciòn, registros de asistencia y registros fotograficos</t>
  </si>
  <si>
    <t>Realizar promoción y acompañamiento al curso virtual de integridad transparencia y lucha contra la corrupción de la plataforma EVA Función Pública.</t>
  </si>
  <si>
    <t>12 acciones de acompañamiento, promoción y seguimiento al curso virtual de integridad transparencia y lucha contra la corrupción.</t>
  </si>
  <si>
    <t>Acciones de acompañamiento promoción y seguimiento al curso virtual de integridad transparencia y lucha contra la corrupción.</t>
  </si>
  <si>
    <t>No. De acciones de promoción y seguimiento al curso virtual de integridad transparencia y lucha contra la corrupción.</t>
  </si>
  <si>
    <t>2 actividades de promoción del Código de Integridad articuladas con la celebración del día del Servidor Publico.</t>
  </si>
  <si>
    <t>Actividades de promoción del Código de Integridad articuladas con la celebración del día del Servidor Publico.</t>
  </si>
  <si>
    <t>No. de actividades de promoción del Código de Integridad articuladas con la celebración del día del Servidor Publico.</t>
  </si>
  <si>
    <t>20 Recorridos por sedes externas del CAD para la promoción del Código de Integridad y sus valores orientadores</t>
  </si>
  <si>
    <t>Recorridos por sedes externas del CAD para la promoción del Código de Integridad y sus valores orientadores</t>
  </si>
  <si>
    <t>No. de recorridos por sedes externas del CAD para la promoción del Código de Integridad y sus valores orientadores</t>
  </si>
  <si>
    <r>
      <rPr>
        <b/>
        <sz val="10"/>
        <rFont val="Calibri Light"/>
        <family val="2"/>
        <scheme val="major"/>
      </rPr>
      <t xml:space="preserve">Seguimiento 3: </t>
    </r>
    <r>
      <rPr>
        <sz val="10"/>
        <rFont val="Calibri Light"/>
        <family val="2"/>
        <scheme val="major"/>
      </rPr>
      <t xml:space="preserve">en el mes de septiembre esta actividad fue cumplida y el producto publicado en la web Alcaldía de Medellín -Menú Transparencia -Sitio Rendición de Cuentas-,  en razón de la formulación del Componente comunicacional y el Key visual para la Estrategia de Rendición de Cuentas 2024.
</t>
    </r>
    <r>
      <rPr>
        <b/>
        <sz val="10"/>
        <rFont val="Calibri Light"/>
        <family val="2"/>
        <scheme val="major"/>
      </rPr>
      <t>Verificación:</t>
    </r>
    <r>
      <rPr>
        <sz val="10"/>
        <rFont val="Calibri Light"/>
        <family val="2"/>
        <scheme val="major"/>
      </rPr>
      <t xml:space="preserve">
- Adjunto pdf- Componente comunicacional RdC2024.
- Adjunto pdf- Key visual RdC2024.</t>
    </r>
    <r>
      <rPr>
        <u/>
        <sz val="10"/>
        <rFont val="Calibri Light"/>
        <family val="2"/>
        <scheme val="major"/>
      </rPr>
      <t xml:space="preserve">
</t>
    </r>
    <r>
      <rPr>
        <sz val="10"/>
        <rFont val="Calibri Light"/>
        <family val="2"/>
        <scheme val="major"/>
      </rPr>
      <t xml:space="preserve">- Adjunto - Documento verificación publicación web del Componente comunicacional y el Key visual. 
</t>
    </r>
    <r>
      <rPr>
        <u/>
        <sz val="10"/>
        <rFont val="Calibri Light"/>
        <family val="2"/>
        <scheme val="major"/>
      </rPr>
      <t xml:space="preserve">- Rutas de publicación: </t>
    </r>
    <r>
      <rPr>
        <sz val="10"/>
        <rFont val="Calibri Light"/>
        <family val="2"/>
        <scheme val="major"/>
      </rPr>
      <t xml:space="preserve">
Componente: https://www.medellin.gov.co/es/wp-content/uploads/2024/09/Componente-Comunicacional-RdC2024.pdf
Key visual: https://www.medellin.gov.co/es/wp-content/uploads/2024/10/Key-Visual-MTC-2024.pdf</t>
    </r>
  </si>
  <si>
    <r>
      <rPr>
        <b/>
        <sz val="10"/>
        <rFont val="Calibri Light"/>
        <family val="2"/>
        <scheme val="major"/>
      </rPr>
      <t xml:space="preserve">Seguimiento 3: 
</t>
    </r>
    <r>
      <rPr>
        <sz val="10"/>
        <rFont val="Calibri Light"/>
        <family val="2"/>
        <scheme val="major"/>
      </rPr>
      <t xml:space="preserve">Desde la Secretaría de Comunicaciones se implementó la estrategia: Medellín Te Cuenta, como base del componente comunicacional de la rendición pública de cuentas, desde la cual se dinamizó la cultura de rendir cuentas, informando sobre la gestión  (logros y avances) de la Administración Distrital. 
Sumado a lo anterior se crearon piezas digitales y físicas con la convocatoria a los eventos de diálogo de la rendición de cuentas.
</t>
    </r>
    <r>
      <rPr>
        <b/>
        <sz val="10"/>
        <rFont val="Calibri Light"/>
        <family val="2"/>
        <scheme val="major"/>
      </rPr>
      <t xml:space="preserve">Verificación: 
</t>
    </r>
    <r>
      <rPr>
        <sz val="10"/>
        <rFont val="Calibri Light"/>
        <family val="2"/>
        <scheme val="major"/>
      </rPr>
      <t>- Adjunto - Video Invitación-Canal-Wapp-MedellinTeCuenta
- Adjunto -Visualización-MedellinTeCuenta</t>
    </r>
    <r>
      <rPr>
        <b/>
        <sz val="10"/>
        <rFont val="Calibri Light"/>
        <family val="2"/>
        <scheme val="major"/>
      </rPr>
      <t xml:space="preserve">
</t>
    </r>
    <r>
      <rPr>
        <sz val="10"/>
        <rFont val="Calibri Light"/>
        <family val="2"/>
        <scheme val="major"/>
      </rPr>
      <t xml:space="preserve">- Adjunto -Capsula informativa sobre canales estrategia comunicacional Medellín Te Cuenta
- Adjunto - Documento de verificación de piezas web y físicas con la convocatoria a los eventos de diálogo de  rendición de cuentas.
</t>
    </r>
    <r>
      <rPr>
        <u/>
        <sz val="10"/>
        <rFont val="Calibri Light"/>
        <family val="2"/>
        <scheme val="major"/>
      </rPr>
      <t xml:space="preserve">- Ruta de publicación: 
</t>
    </r>
    <r>
      <rPr>
        <sz val="10"/>
        <rFont val="Calibri Light"/>
        <family val="2"/>
        <scheme val="major"/>
      </rPr>
      <t>https://www.medellin.gov.co/es/plan-de-desarrollo/rendicion-de-cuentas/</t>
    </r>
  </si>
  <si>
    <r>
      <rPr>
        <b/>
        <sz val="10"/>
        <rFont val="Calibri Light"/>
        <family val="2"/>
        <scheme val="major"/>
      </rPr>
      <t xml:space="preserve">Seguimiento 3: </t>
    </r>
    <r>
      <rPr>
        <sz val="10"/>
        <rFont val="Calibri Light"/>
        <family val="2"/>
        <scheme val="major"/>
      </rPr>
      <t xml:space="preserve">
Se realizó la jornada de priorización participativa de los proyectos  financiados con recursos de Presupuesto Participativo de manera virtual del 16 al 23 de noviembre y la jornada presencial el 24 de noviembre de 2024.
</t>
    </r>
    <r>
      <rPr>
        <b/>
        <sz val="10"/>
        <rFont val="Calibri Light"/>
        <family val="2"/>
        <scheme val="major"/>
      </rPr>
      <t xml:space="preserve">Verificación: 
</t>
    </r>
    <r>
      <rPr>
        <sz val="10"/>
        <rFont val="Calibri Light"/>
        <family val="2"/>
        <scheme val="major"/>
      </rPr>
      <t>-Carpeta evidencias</t>
    </r>
  </si>
  <si>
    <r>
      <rPr>
        <b/>
        <sz val="10"/>
        <rFont val="Calibri Light"/>
        <family val="2"/>
        <scheme val="major"/>
      </rPr>
      <t xml:space="preserve">Seguimiento 3: </t>
    </r>
    <r>
      <rPr>
        <sz val="10"/>
        <rFont val="Calibri Light"/>
        <family val="2"/>
        <scheme val="major"/>
      </rPr>
      <t xml:space="preserve">
El Equipo de control social acompaño a las Organizaciones Sociales y Comunales, Instancias de Participación y Veedurías Ciudadanas en el desarrollo de sus ejercicios de Rendición Social de Cuenta programados entre los meses de noviembre y diciembre del año en curso.
</t>
    </r>
    <r>
      <rPr>
        <b/>
        <sz val="10"/>
        <rFont val="Calibri Light"/>
        <family val="2"/>
        <scheme val="major"/>
      </rPr>
      <t xml:space="preserve">Verificación: </t>
    </r>
  </si>
  <si>
    <r>
      <rPr>
        <b/>
        <sz val="10"/>
        <rFont val="Calibri Light"/>
        <family val="2"/>
        <scheme val="major"/>
      </rPr>
      <t xml:space="preserve">Seguimiento 3: </t>
    </r>
    <r>
      <rPr>
        <sz val="10"/>
        <rFont val="Calibri Light"/>
        <family val="2"/>
        <scheme val="major"/>
      </rPr>
      <t xml:space="preserve">
La Estrategia de Rendición de Cuentas 2024 cuenta con un SharePoint que alberga, tanto el tablero de cumplimiento de la estrategia de rendición, como los insumos y evidencias que soportan este procedimiento. 
En el marco de estos insumos, se cuenta con el balance de la destinación presupuestal dirigida a la rendición de cuentas 2024, por parte de las dependencias-entidades. 
El tablero, además, se encuentra publicado en la web Alcaldía de Medellín -Menú Transparencia -Sitio Rendición de Cuentas-.
</t>
    </r>
    <r>
      <rPr>
        <b/>
        <sz val="10"/>
        <rFont val="Calibri Light"/>
        <family val="2"/>
        <scheme val="major"/>
      </rPr>
      <t xml:space="preserve">Verificación: </t>
    </r>
    <r>
      <rPr>
        <sz val="10"/>
        <rFont val="Calibri Light"/>
        <family val="2"/>
        <scheme val="major"/>
      </rPr>
      <t xml:space="preserve">
- Adjunto - Documento verificación de la existencia del SharePoint y Tablero de la Estrategia de Rendición de Cuentas 2024.
</t>
    </r>
    <r>
      <rPr>
        <u/>
        <sz val="10"/>
        <rFont val="Calibri Light"/>
        <family val="2"/>
        <scheme val="major"/>
      </rPr>
      <t xml:space="preserve">- Rutas de publicación: </t>
    </r>
    <r>
      <rPr>
        <sz val="10"/>
        <rFont val="Calibri Light"/>
        <family val="2"/>
        <scheme val="major"/>
      </rPr>
      <t xml:space="preserve">
SharePoint: https://medellingovco.sharepoint.com/:u:/s/info-sub/EYN_c2f2WQVBvO4xOCp2fsEBFgTBgHt45K3qXm9b-YahPg?e=Kh7rlE
Web: https://www.medellin.gov.co/es/plan-de-desarrollo/rendicion-de-cuentas/ (Apartado: Estrategia de rendición de cuentas - Alcaldía de Medellín)</t>
    </r>
  </si>
  <si>
    <r>
      <t xml:space="preserve">Seguimiento 3: </t>
    </r>
    <r>
      <rPr>
        <sz val="10"/>
        <rFont val="Calibri Light"/>
        <family val="2"/>
        <scheme val="major"/>
      </rPr>
      <t xml:space="preserve">
Se ha cumplido con la publicación web de los informes de seguimiento al Plan de Desarrollo Distrital: Plan de Acción y Plan Indicativo, de acuerdo a los tiempos de ley para el primer año de gobierno. Se encuentran entonces publicados los informes con el seguimiento corte del mes de agosto, dado que el reporte de ley con cierre a diciembre se publica hasta el mes de marzo de 2025. 
</t>
    </r>
    <r>
      <rPr>
        <b/>
        <sz val="10"/>
        <rFont val="Calibri Light"/>
        <family val="2"/>
        <scheme val="major"/>
      </rPr>
      <t xml:space="preserve">Verificación: 
</t>
    </r>
    <r>
      <rPr>
        <sz val="10"/>
        <rFont val="Calibri Light"/>
        <family val="2"/>
        <scheme val="major"/>
      </rPr>
      <t xml:space="preserve">- Adjunto - Documento verificación publicación web: Plan Indicativo y Plan de Acción
</t>
    </r>
    <r>
      <rPr>
        <u/>
        <sz val="10"/>
        <rFont val="Calibri Light"/>
        <family val="2"/>
        <scheme val="major"/>
      </rPr>
      <t xml:space="preserve">- Rutas de publicación: </t>
    </r>
    <r>
      <rPr>
        <b/>
        <sz val="10"/>
        <rFont val="Calibri Light"/>
        <family val="2"/>
        <scheme val="major"/>
      </rPr>
      <t xml:space="preserve">
</t>
    </r>
    <r>
      <rPr>
        <sz val="10"/>
        <rFont val="Calibri Light"/>
        <family val="2"/>
        <scheme val="major"/>
      </rPr>
      <t>Plan Indicativo: https://www.medellin.gov.co/es/wp-content/uploads/2024/10/Seguimiento_Pln_Indicativo_Agosto31_2024.pdf</t>
    </r>
    <r>
      <rPr>
        <b/>
        <sz val="10"/>
        <rFont val="Calibri Light"/>
        <family val="2"/>
        <scheme val="major"/>
      </rPr>
      <t xml:space="preserve">
</t>
    </r>
    <r>
      <rPr>
        <sz val="10"/>
        <rFont val="Calibri Light"/>
        <family val="2"/>
        <scheme val="major"/>
      </rPr>
      <t>Plan de Acción: https://www.medellin.gov.co/es/wp-content/uploads/2024/10/Seguimiento_Plan_de_Accion_Agosto31_2024.pdf</t>
    </r>
  </si>
  <si>
    <r>
      <rPr>
        <b/>
        <sz val="10"/>
        <rFont val="Calibri Light"/>
        <family val="2"/>
        <scheme val="major"/>
      </rPr>
      <t xml:space="preserve">Seguimiento 3: </t>
    </r>
    <r>
      <rPr>
        <sz val="10"/>
        <rFont val="Calibri Light"/>
        <family val="2"/>
        <scheme val="major"/>
      </rPr>
      <t xml:space="preserve">
1. Se dispuso de un formulario web para que la ciudadanía votara por los temas de su interés (proyectos estratégicos y temas plan de desarrollo) para con ellos orientar los espacios de diálogo e insumos de información institucional. En el caso de los proyectos estratégicos, con los tres más votados se realizaron tres eventos de rendición de cuentas, y en el caso de los temas plan de desarrollo se hizo énfasis de estos en el informe proyectado de gestión-rendición 2024, como en la presentación de la audiencia de rendición de cuentas del señor Alcalde.
2. Se dispuso de un formulario web para que la ciudadanía interactúe en la generación, análisis y divulgación de la información asociada a la rendición de cuentas (de acuerdo a los cinco principales temas del plan de desarrollo más votados por la ciudadanía).
3. Al momento de publicar el informe proyectado de rendición de cuentas y gestión 2024, se dispuso de un correo institucional para recibir comentarios e inquietudes de la ciudadanía. 
</t>
    </r>
    <r>
      <rPr>
        <b/>
        <sz val="10"/>
        <rFont val="Calibri Light"/>
        <family val="2"/>
        <scheme val="major"/>
      </rPr>
      <t xml:space="preserve">Verificación: </t>
    </r>
    <r>
      <rPr>
        <sz val="10"/>
        <rFont val="Calibri Light"/>
        <family val="2"/>
        <scheme val="major"/>
      </rPr>
      <t xml:space="preserve">
- Adjunto - Documento de verificación de formularios web (Temas de interés ciudadano; Generación y análisis) y publicación web del Informe de gestión (con disposición de correo institucional).
- Adjunto - Reportes del diligenciamiento de formularios (temas de interés ciudadano, y generación análisis, divulgación).
</t>
    </r>
    <r>
      <rPr>
        <u/>
        <sz val="10"/>
        <rFont val="Calibri Light"/>
        <family val="2"/>
        <scheme val="major"/>
      </rPr>
      <t xml:space="preserve">- Rutas de publicación: </t>
    </r>
    <r>
      <rPr>
        <sz val="10"/>
        <rFont val="Calibri Light"/>
        <family val="2"/>
        <scheme val="major"/>
      </rPr>
      <t>https://www.medellin.gov.co/es/plan-de-desarrollo/rendicion-de-cuentas/ (apartado: Divulgación y participación de la rendición pública de cuentas de la Alcaldía de Medellín) y específicamente en:
Formulario temas de interés ciudadano: https://www.medellin.gov.co/data2/DiligenciarEncuesta.do?token=TS260920245619857CA47C
Formulario web, generación análisis, divulgación: https://www.medellin.gov.co/data2/DiligenciarEncuesta.do?token=TS08112024561995267321
Publicación informe de gestión proyectado 2024: https://www.medellin.gov.co/es/plan-de-desarrollo/rendicion-de-cuentas/</t>
    </r>
  </si>
  <si>
    <r>
      <rPr>
        <b/>
        <sz val="10"/>
        <rFont val="Calibri Light"/>
        <family val="2"/>
        <scheme val="major"/>
      </rPr>
      <t xml:space="preserve">Seguimiento 3: 
</t>
    </r>
    <r>
      <rPr>
        <sz val="10"/>
        <rFont val="Calibri Light"/>
        <family val="2"/>
        <scheme val="major"/>
      </rPr>
      <t xml:space="preserve">Se llevaron a cabo los eventos públicos de rendición de cuentas establecidos en el Estrategia de Rendición de Cuentas 2024, tanto del señor Alcalde, como de los 3 proyectos estratégicos más votados por la ciudadanía . 
Estos se realizaron en las siguientes fechas:
- Diciembre 04: Audiencia de rendición pública de cuentas distrital 2024 del señor Alcalde Federico Gutiérrez
- Diciembre 06: Rendición de cuentas del proyecto estratégico Medellín es como Vos.
- Diciembre 11: Rendición de cuentas del proyecto estratégico Tejiendo Hogares.
- Diciembre 17: Rendición de cuentas del proyecto estratégico Alianza Medellín Cero Hambre.
Por lo tanto, las evidencias se tendrán compiladas un día hábil siguiente a la realización de cada evento eventos.
</t>
    </r>
    <r>
      <rPr>
        <b/>
        <sz val="10"/>
        <rFont val="Calibri Light"/>
        <family val="2"/>
        <scheme val="major"/>
      </rPr>
      <t xml:space="preserve">Verificación: 
</t>
    </r>
    <r>
      <rPr>
        <sz val="10"/>
        <rFont val="Calibri Light"/>
        <family val="2"/>
        <scheme val="major"/>
      </rPr>
      <t>- Adjunto - Listados de asistencia físicos
- Adjunto -Documento de verificación con registro fotográfico de eventos de rendición de cuentas.</t>
    </r>
  </si>
  <si>
    <r>
      <rPr>
        <b/>
        <sz val="10"/>
        <rFont val="Calibri Light"/>
        <family val="2"/>
        <scheme val="major"/>
      </rPr>
      <t xml:space="preserve">Seguimiento 3: 
</t>
    </r>
    <r>
      <rPr>
        <sz val="10"/>
        <rFont val="Calibri Light"/>
        <family val="2"/>
        <scheme val="major"/>
      </rPr>
      <t xml:space="preserve">De acuerdo a la realización de los eventos públicos de rendición de cuentas establecidos en el Estrategia de Rendición de Cuentas 2024, tanto del señor Alcalde, como de los 3 proyectos estratégicos más votados por la ciudadanía:
</t>
    </r>
    <r>
      <rPr>
        <u/>
        <sz val="10"/>
        <rFont val="Calibri Light"/>
        <family val="2"/>
        <scheme val="major"/>
      </rPr>
      <t xml:space="preserve">- Diciembre 04: </t>
    </r>
    <r>
      <rPr>
        <sz val="10"/>
        <rFont val="Calibri Light"/>
        <family val="2"/>
        <scheme val="major"/>
      </rPr>
      <t xml:space="preserve">Audiencia de rendición pública de cuentas distrital 2024 del señor Alcalde Federico Gutiérrez
</t>
    </r>
    <r>
      <rPr>
        <u/>
        <sz val="10"/>
        <rFont val="Calibri Light"/>
        <family val="2"/>
        <scheme val="major"/>
      </rPr>
      <t>- Diciembre 06:</t>
    </r>
    <r>
      <rPr>
        <sz val="10"/>
        <rFont val="Calibri Light"/>
        <family val="2"/>
        <scheme val="major"/>
      </rPr>
      <t xml:space="preserve"> Rendición de cuentas del proyecto estratégico Medellín es como Vos.
</t>
    </r>
    <r>
      <rPr>
        <u/>
        <sz val="10"/>
        <rFont val="Calibri Light"/>
        <family val="2"/>
        <scheme val="major"/>
      </rPr>
      <t>- Diciembre 11:</t>
    </r>
    <r>
      <rPr>
        <sz val="10"/>
        <rFont val="Calibri Light"/>
        <family val="2"/>
        <scheme val="major"/>
      </rPr>
      <t xml:space="preserve"> Rendición de cuentas del proyecto estratégico Tejiendo Hogares.
</t>
    </r>
    <r>
      <rPr>
        <u/>
        <sz val="10"/>
        <rFont val="Calibri Light"/>
        <family val="2"/>
        <scheme val="major"/>
      </rPr>
      <t xml:space="preserve">- Diciembre 17: </t>
    </r>
    <r>
      <rPr>
        <sz val="10"/>
        <rFont val="Calibri Light"/>
        <family val="2"/>
        <scheme val="major"/>
      </rPr>
      <t xml:space="preserve">Rendición de cuentas del proyecto estratégico Alianza Medellín Cero Hambre.
Se dio respuesta a las preguntas que surgieron: algunas insitu, y las que quedaron en formatos diligenciados por las y los participantes se les dio respuesta de forma posterior al evento por el canal oficial.
</t>
    </r>
    <r>
      <rPr>
        <b/>
        <sz val="10"/>
        <rFont val="Calibri Light"/>
        <family val="2"/>
        <scheme val="major"/>
      </rPr>
      <t xml:space="preserve">Verificación: 
</t>
    </r>
    <r>
      <rPr>
        <sz val="10"/>
        <rFont val="Calibri Light"/>
        <family val="2"/>
        <scheme val="major"/>
      </rPr>
      <t>- Adjunto - Reporte de formato de preguntas diligenciadas por ciudadanía a través de QR.
- Adjunto - Reporte de preguntas hechas por por ciudadanía a través de correo.</t>
    </r>
    <r>
      <rPr>
        <b/>
        <sz val="10"/>
        <rFont val="Calibri Light"/>
        <family val="2"/>
        <scheme val="major"/>
      </rPr>
      <t xml:space="preserve">
</t>
    </r>
    <r>
      <rPr>
        <sz val="10"/>
        <rFont val="Calibri Light"/>
        <family val="2"/>
        <scheme val="major"/>
      </rPr>
      <t>- Adjunto -</t>
    </r>
    <r>
      <rPr>
        <b/>
        <sz val="10"/>
        <rFont val="Calibri Light"/>
        <family val="2"/>
        <scheme val="major"/>
      </rPr>
      <t xml:space="preserve"> </t>
    </r>
    <r>
      <rPr>
        <sz val="10"/>
        <rFont val="Calibri Light"/>
        <family val="2"/>
        <scheme val="major"/>
      </rPr>
      <t xml:space="preserve">Documento de verificación con respuestas generadas.
</t>
    </r>
    <r>
      <rPr>
        <u/>
        <sz val="10"/>
        <rFont val="Calibri Light"/>
        <family val="2"/>
        <scheme val="major"/>
      </rPr>
      <t xml:space="preserve">Ruta de publicación: </t>
    </r>
    <r>
      <rPr>
        <sz val="10"/>
        <rFont val="Calibri Light"/>
        <family val="2"/>
        <scheme val="major"/>
      </rPr>
      <t xml:space="preserve">
https://www.medellin.gov.co/es/plan-de-desarrollo/rendicion-de-cuentas/</t>
    </r>
  </si>
  <si>
    <r>
      <rPr>
        <b/>
        <sz val="10"/>
        <rFont val="Calibri Light"/>
        <family val="2"/>
        <scheme val="major"/>
      </rPr>
      <t xml:space="preserve">Seguimiento 3: 
</t>
    </r>
    <r>
      <rPr>
        <sz val="10"/>
        <rFont val="Calibri Light"/>
        <family val="2"/>
        <scheme val="major"/>
      </rPr>
      <t xml:space="preserve">De acuerdo a la realización de los eventos públicos de rendición de cuentas establecidos en el Estrategia de Rendición de Cuentas 2024, tanto del señor Alcalde, como de los 3 proyectos estratégicos más votados por la ciudadanía:
- Diciembre 04: Audiencia de rendición pública de cuentas distrital 2024 del señor Alcalde Federico Gutiérrez
- Diciembre 06: Rendición de cuentas del proyecto estratégico Medellín es como Vos.
- Diciembre 11: Rendición de cuentas del proyecto estratégico Tejiendo Hogares.
- Diciembre 17: Rendición de cuentas del proyecto estratégico Alianza Medellín Cero Hambre.
Se llevó a cabo con las y los participantes el diligenciamiento de una encuesta de evaluación-satisfacción.
</t>
    </r>
    <r>
      <rPr>
        <b/>
        <sz val="10"/>
        <rFont val="Calibri Light"/>
        <family val="2"/>
        <scheme val="major"/>
      </rPr>
      <t xml:space="preserve">Verificación: 
</t>
    </r>
    <r>
      <rPr>
        <sz val="10"/>
        <rFont val="Calibri Light"/>
        <family val="2"/>
        <scheme val="major"/>
      </rPr>
      <t xml:space="preserve">- Adjunto - Reporte de formatos de evaluación-satisfacción diligenciados por ciudadanía a través de QR.
- Adjunto - Documento de verificación con balance de la evaluación del proceso.
</t>
    </r>
    <r>
      <rPr>
        <u/>
        <sz val="10"/>
        <rFont val="Calibri Light"/>
        <family val="2"/>
        <scheme val="major"/>
      </rPr>
      <t xml:space="preserve">Ruta de publicación: </t>
    </r>
    <r>
      <rPr>
        <sz val="10"/>
        <rFont val="Calibri Light"/>
        <family val="2"/>
        <scheme val="major"/>
      </rPr>
      <t xml:space="preserve">
https://www.medellin.gov.co/es/plan-de-desarrollo/rendicion-de-cuentas/</t>
    </r>
  </si>
  <si>
    <r>
      <rPr>
        <b/>
        <sz val="10"/>
        <rFont val="Calibri Light"/>
        <family val="2"/>
        <scheme val="major"/>
      </rPr>
      <t xml:space="preserve">Seguimiento 3: 
</t>
    </r>
    <r>
      <rPr>
        <sz val="10"/>
        <rFont val="Calibri Light"/>
        <family val="2"/>
        <scheme val="major"/>
      </rPr>
      <t>Desde la Secretaría de Comunicaciones se realizó y publicó</t>
    </r>
    <r>
      <rPr>
        <b/>
        <sz val="10"/>
        <rFont val="Calibri Light"/>
        <family val="2"/>
        <scheme val="major"/>
      </rPr>
      <t xml:space="preserve"> </t>
    </r>
    <r>
      <rPr>
        <sz val="10"/>
        <rFont val="Calibri Light"/>
        <family val="2"/>
        <scheme val="major"/>
      </rPr>
      <t xml:space="preserve">la nota de prensa sobre la realización de la Audiencia de rendición pública de cuentas distrital 2024 del señor Alcalde Federico Gutiérrez.
</t>
    </r>
    <r>
      <rPr>
        <b/>
        <sz val="10"/>
        <rFont val="Calibri Light"/>
        <family val="2"/>
        <scheme val="major"/>
      </rPr>
      <t>Verificación: 
- Adjunto - Nota de Prensa rendición pública de cuentas</t>
    </r>
    <r>
      <rPr>
        <sz val="10"/>
        <rFont val="Calibri Light"/>
        <family val="2"/>
        <scheme val="major"/>
      </rPr>
      <t xml:space="preserve">
</t>
    </r>
    <r>
      <rPr>
        <u/>
        <sz val="10"/>
        <rFont val="Calibri Light"/>
        <family val="2"/>
        <scheme val="major"/>
      </rPr>
      <t xml:space="preserve">Ruta de publicación: </t>
    </r>
    <r>
      <rPr>
        <sz val="10"/>
        <rFont val="Calibri Light"/>
        <family val="2"/>
        <scheme val="major"/>
      </rPr>
      <t xml:space="preserve">
https://www.medellin.gov.co/es/plan-de-desarrollo/rendicion-de-cuentas/</t>
    </r>
  </si>
  <si>
    <t>Listo para subir</t>
  </si>
  <si>
    <r>
      <rPr>
        <b/>
        <sz val="10"/>
        <color rgb="FFFF0000"/>
        <rFont val="Calibri Light"/>
        <family val="2"/>
        <scheme val="major"/>
      </rPr>
      <t>Pendiente
Video respuesta 1 y 5 Audiencia
Documento de verificación con respuestas generadas.</t>
    </r>
    <r>
      <rPr>
        <sz val="10"/>
        <color rgb="FFFF0000"/>
        <rFont val="Calibri Light"/>
        <family val="2"/>
        <scheme val="major"/>
      </rPr>
      <t xml:space="preserve">
</t>
    </r>
  </si>
  <si>
    <r>
      <rPr>
        <b/>
        <sz val="10"/>
        <color rgb="FFFF0000"/>
        <rFont val="Calibri Light"/>
        <family val="2"/>
        <scheme val="major"/>
      </rPr>
      <t xml:space="preserve">Falta: balance de las evaluaciones </t>
    </r>
    <r>
      <rPr>
        <sz val="10"/>
        <color rgb="FFFF0000"/>
        <rFont val="Calibri Light"/>
        <family val="2"/>
        <scheme val="maj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</si>
</sst>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164" formatCode="0.0%"/>
    <numFmt numFmtId="165" formatCode="0.000%"/>
    <numFmt numFmtId="166" formatCode="_-* #,##0.00_-;\-* #,##0.00_-;_-* &quot;-&quot;_-;_-@_-"/>
    <numFmt numFmtId="167" formatCode="_-* #,##0.0000_-;\-* #,##0.0000_-;_-* &quot;-&quot;_-;_-@_-"/>
  </numFmts>
  <fonts count="34"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charset val="1"/>
    </font>
    <font>
      <sz val="11"/>
      <color theme="1"/>
      <name val="Calibri"/>
      <family val="2"/>
      <scheme val="minor"/>
    </font>
    <font>
      <sz val="10"/>
      <color rgb="FF000000"/>
      <name val="Calibri Light"/>
      <family val="2"/>
      <scheme val="major"/>
    </font>
    <font>
      <b/>
      <sz val="16"/>
      <name val="Calibri Light"/>
      <family val="2"/>
      <scheme val="major"/>
    </font>
    <font>
      <sz val="10"/>
      <color theme="1"/>
      <name val="Calibri Light"/>
      <family val="2"/>
      <scheme val="major"/>
    </font>
    <font>
      <sz val="10"/>
      <name val="Calibri Light"/>
      <family val="2"/>
      <scheme val="major"/>
    </font>
    <font>
      <b/>
      <sz val="10"/>
      <name val="Calibri Light"/>
      <family val="2"/>
      <scheme val="major"/>
    </font>
    <font>
      <sz val="10"/>
      <color indexed="8"/>
      <name val="Calibri Light"/>
      <family val="2"/>
      <scheme val="major"/>
    </font>
    <font>
      <u/>
      <sz val="10"/>
      <color theme="10"/>
      <name val="Arial"/>
      <family val="2"/>
    </font>
    <font>
      <sz val="8"/>
      <name val="Arial"/>
      <family val="2"/>
    </font>
    <font>
      <b/>
      <sz val="10"/>
      <color rgb="FFFF0000"/>
      <name val="Calibri Light"/>
      <family val="2"/>
      <scheme val="major"/>
    </font>
    <font>
      <sz val="10"/>
      <color rgb="FFFF0000"/>
      <name val="Calibri Light"/>
      <family val="2"/>
      <scheme val="major"/>
    </font>
    <font>
      <b/>
      <sz val="10"/>
      <color theme="1"/>
      <name val="Calibri Light"/>
      <family val="2"/>
      <scheme val="major"/>
    </font>
    <font>
      <sz val="10"/>
      <name val="Arial"/>
      <family val="2"/>
    </font>
    <font>
      <sz val="10"/>
      <color theme="0"/>
      <name val="Calibri Light"/>
      <family val="2"/>
      <scheme val="major"/>
    </font>
    <font>
      <b/>
      <sz val="8"/>
      <name val="Arial"/>
      <family val="2"/>
    </font>
    <font>
      <b/>
      <sz val="10"/>
      <color theme="0"/>
      <name val="Calibri Light"/>
      <family val="2"/>
      <scheme val="major"/>
    </font>
    <font>
      <b/>
      <sz val="10"/>
      <color indexed="8"/>
      <name val="Calibri Light"/>
      <family val="2"/>
      <scheme val="major"/>
    </font>
    <font>
      <sz val="10"/>
      <color indexed="10"/>
      <name val="Calibri Light"/>
      <family val="2"/>
      <scheme val="major"/>
    </font>
    <font>
      <b/>
      <sz val="9"/>
      <color indexed="81"/>
      <name val="Tahoma"/>
      <family val="2"/>
    </font>
    <font>
      <sz val="9"/>
      <color indexed="81"/>
      <name val="Tahoma"/>
      <family val="2"/>
    </font>
    <font>
      <b/>
      <sz val="10"/>
      <color rgb="FF000000"/>
      <name val="Calibri Light"/>
      <family val="2"/>
      <scheme val="major"/>
    </font>
    <font>
      <b/>
      <sz val="16"/>
      <color rgb="FFFF0000"/>
      <name val="Calibri Light"/>
      <family val="2"/>
      <scheme val="major"/>
    </font>
    <font>
      <u/>
      <sz val="10"/>
      <name val="Calibri Light"/>
      <family val="2"/>
      <scheme val="major"/>
    </font>
    <font>
      <sz val="10"/>
      <name val="Calibri Light"/>
      <family val="2"/>
    </font>
    <font>
      <b/>
      <sz val="10"/>
      <color theme="9" tint="-0.499984740745262"/>
      <name val="Calibri Light"/>
      <family val="2"/>
      <scheme val="major"/>
    </font>
  </fonts>
  <fills count="15">
    <fill>
      <patternFill patternType="none"/>
    </fill>
    <fill>
      <patternFill patternType="gray125"/>
    </fill>
    <fill>
      <patternFill patternType="solid">
        <fgColor theme="0"/>
        <bgColor indexed="64"/>
      </patternFill>
    </fill>
    <fill>
      <patternFill patternType="solid">
        <fgColor theme="0"/>
        <bgColor indexed="31"/>
      </patternFill>
    </fill>
    <fill>
      <patternFill patternType="solid">
        <fgColor theme="0" tint="-4.9989318521683403E-2"/>
        <bgColor indexed="64"/>
      </patternFill>
    </fill>
    <fill>
      <patternFill patternType="solid">
        <fgColor theme="0" tint="-4.9989318521683403E-2"/>
        <bgColor indexed="31"/>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2"/>
        <bgColor indexed="64"/>
      </patternFill>
    </fill>
    <fill>
      <patternFill patternType="solid">
        <fgColor theme="2"/>
        <bgColor indexed="31"/>
      </patternFill>
    </fill>
    <fill>
      <patternFill patternType="solid">
        <fgColor theme="9" tint="0.39997558519241921"/>
        <bgColor indexed="64"/>
      </patternFill>
    </fill>
    <fill>
      <patternFill patternType="solid">
        <fgColor theme="0" tint="-0.3499862666707357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medium">
        <color indexed="64"/>
      </left>
      <right style="medium">
        <color indexed="64"/>
      </right>
      <top/>
      <bottom style="medium">
        <color indexed="64"/>
      </bottom>
      <diagonal/>
    </border>
    <border>
      <left style="thin">
        <color auto="1"/>
      </left>
      <right/>
      <top/>
      <bottom/>
      <diagonal/>
    </border>
  </borders>
  <cellStyleXfs count="40">
    <xf numFmtId="0" fontId="0" fillId="0" borderId="0"/>
    <xf numFmtId="0" fontId="9" fillId="0" borderId="0"/>
    <xf numFmtId="0" fontId="8" fillId="0" borderId="0"/>
    <xf numFmtId="0" fontId="16" fillId="0" borderId="0" applyNumberFormat="0" applyFill="0" applyBorder="0" applyAlignment="0" applyProtection="0"/>
    <xf numFmtId="0" fontId="7" fillId="0" borderId="0"/>
    <xf numFmtId="0" fontId="6" fillId="0" borderId="0"/>
    <xf numFmtId="0" fontId="21" fillId="0" borderId="0"/>
    <xf numFmtId="9" fontId="21" fillId="0" borderId="0" applyFont="0" applyFill="0" applyBorder="0" applyAlignment="0" applyProtection="0"/>
    <xf numFmtId="0" fontId="5"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1" fillId="0" borderId="0" applyFont="0" applyFill="0" applyBorder="0" applyAlignment="0" applyProtection="0"/>
    <xf numFmtId="0" fontId="1" fillId="0" borderId="0"/>
    <xf numFmtId="0" fontId="1" fillId="0" borderId="0"/>
  </cellStyleXfs>
  <cellXfs count="253">
    <xf numFmtId="0" fontId="0" fillId="0" borderId="0" xfId="0"/>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0" xfId="0" applyFont="1" applyAlignment="1">
      <alignment horizontal="justify" vertical="center" wrapText="1"/>
    </xf>
    <xf numFmtId="0" fontId="13" fillId="0" borderId="0" xfId="0" applyFont="1" applyAlignment="1">
      <alignment horizontal="justify" vertical="center"/>
    </xf>
    <xf numFmtId="0" fontId="14"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0" xfId="0" applyFont="1" applyAlignment="1">
      <alignment horizontal="justify" vertical="center" wrapText="1"/>
    </xf>
    <xf numFmtId="49" fontId="13" fillId="2" borderId="1" xfId="0" applyNumberFormat="1" applyFont="1" applyFill="1" applyBorder="1" applyAlignment="1">
      <alignment horizontal="justify" vertical="center" wrapText="1"/>
    </xf>
    <xf numFmtId="0" fontId="12" fillId="0" borderId="1" xfId="0" applyFont="1" applyBorder="1" applyAlignment="1">
      <alignment vertical="center" wrapText="1"/>
    </xf>
    <xf numFmtId="0" fontId="12" fillId="0" borderId="0" xfId="0" applyFont="1" applyAlignment="1">
      <alignment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9" fillId="0" borderId="1" xfId="0" applyFont="1" applyBorder="1" applyAlignment="1">
      <alignment horizontal="center" vertical="center" wrapText="1"/>
    </xf>
    <xf numFmtId="0" fontId="19" fillId="0" borderId="0" xfId="0" applyFont="1" applyAlignment="1">
      <alignment horizontal="justify" vertical="center" wrapText="1"/>
    </xf>
    <xf numFmtId="0" fontId="19" fillId="0" borderId="0" xfId="0" applyFont="1" applyAlignment="1">
      <alignment horizontal="justify"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2" fillId="0" borderId="1" xfId="0" applyFont="1" applyBorder="1" applyAlignment="1">
      <alignment vertical="center"/>
    </xf>
    <xf numFmtId="0" fontId="12"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22" fillId="2" borderId="0" xfId="0" applyFont="1" applyFill="1" applyAlignment="1">
      <alignment horizontal="center" vertical="center" wrapText="1"/>
    </xf>
    <xf numFmtId="0" fontId="12" fillId="0" borderId="3" xfId="0" applyFont="1" applyBorder="1" applyAlignment="1">
      <alignment horizontal="center" vertical="center" wrapText="1"/>
    </xf>
    <xf numFmtId="49" fontId="13" fillId="0" borderId="1" xfId="0" applyNumberFormat="1" applyFont="1" applyBorder="1" applyAlignment="1">
      <alignment horizontal="justify" vertical="center" wrapText="1"/>
    </xf>
    <xf numFmtId="9" fontId="13" fillId="0" borderId="1" xfId="7" applyFont="1" applyFill="1" applyBorder="1" applyAlignment="1">
      <alignment horizontal="center" vertical="center" wrapText="1"/>
    </xf>
    <xf numFmtId="49" fontId="13" fillId="0" borderId="1" xfId="0" applyNumberFormat="1" applyFont="1" applyBorder="1" applyAlignment="1">
      <alignment horizontal="center" wrapText="1"/>
    </xf>
    <xf numFmtId="49" fontId="13" fillId="0" borderId="1" xfId="0" applyNumberFormat="1" applyFont="1" applyBorder="1" applyAlignment="1">
      <alignment horizontal="justify" wrapText="1"/>
    </xf>
    <xf numFmtId="0" fontId="15" fillId="0" borderId="1" xfId="0" applyFont="1" applyBorder="1" applyAlignment="1">
      <alignment horizontal="justify" vertical="center" wrapText="1"/>
    </xf>
    <xf numFmtId="0" fontId="15" fillId="2" borderId="1" xfId="0" applyFont="1" applyFill="1" applyBorder="1" applyAlignment="1">
      <alignment horizontal="justify" vertical="center" wrapText="1"/>
    </xf>
    <xf numFmtId="49" fontId="13" fillId="0" borderId="1" xfId="0" applyNumberFormat="1" applyFont="1" applyBorder="1" applyAlignment="1">
      <alignment horizontal="center" vertical="center" wrapText="1"/>
    </xf>
    <xf numFmtId="49" fontId="14" fillId="0" borderId="1" xfId="0" applyNumberFormat="1" applyFont="1" applyBorder="1" applyAlignment="1">
      <alignment horizontal="justify" vertical="center" wrapText="1"/>
    </xf>
    <xf numFmtId="167" fontId="13" fillId="0" borderId="1" xfId="37" applyNumberFormat="1" applyFont="1" applyFill="1" applyBorder="1" applyAlignment="1">
      <alignment horizontal="center" vertical="center" wrapText="1"/>
    </xf>
    <xf numFmtId="166" fontId="13" fillId="0" borderId="1" xfId="37" applyNumberFormat="1" applyFont="1" applyFill="1" applyBorder="1" applyAlignment="1">
      <alignment horizontal="center" vertical="center" wrapText="1"/>
    </xf>
    <xf numFmtId="10" fontId="14" fillId="10" borderId="1" xfId="7" applyNumberFormat="1" applyFont="1" applyFill="1" applyBorder="1" applyAlignment="1">
      <alignment horizontal="center" vertical="center" wrapText="1"/>
    </xf>
    <xf numFmtId="10" fontId="12"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3" fillId="0" borderId="4" xfId="0" applyFont="1" applyBorder="1" applyAlignment="1">
      <alignment horizontal="left" vertical="center" wrapText="1"/>
    </xf>
    <xf numFmtId="10" fontId="12" fillId="0" borderId="4" xfId="0" applyNumberFormat="1" applyFont="1" applyBorder="1" applyAlignment="1">
      <alignment horizontal="center" vertical="center" wrapText="1"/>
    </xf>
    <xf numFmtId="10" fontId="12" fillId="0" borderId="3"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left" vertical="center" wrapText="1"/>
    </xf>
    <xf numFmtId="9" fontId="13" fillId="0" borderId="1" xfId="0" applyNumberFormat="1" applyFont="1" applyBorder="1" applyAlignment="1">
      <alignment horizontal="center" vertical="center" wrapText="1"/>
    </xf>
    <xf numFmtId="0" fontId="13" fillId="0" borderId="1" xfId="3" applyFont="1" applyFill="1" applyBorder="1" applyAlignment="1">
      <alignment vertical="center" wrapText="1"/>
    </xf>
    <xf numFmtId="9" fontId="15" fillId="0" borderId="1" xfId="0" applyNumberFormat="1" applyFont="1" applyBorder="1" applyAlignment="1">
      <alignment horizontal="center" vertical="center" wrapText="1"/>
    </xf>
    <xf numFmtId="165" fontId="12" fillId="0" borderId="1" xfId="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0" fontId="13" fillId="0" borderId="0" xfId="0" applyFont="1" applyAlignment="1">
      <alignment horizontal="left" vertical="center" wrapText="1"/>
    </xf>
    <xf numFmtId="0" fontId="14" fillId="0" borderId="0" xfId="0" applyFont="1" applyAlignment="1">
      <alignment vertical="center" wrapText="1"/>
    </xf>
    <xf numFmtId="0" fontId="14"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4" fillId="0" borderId="2" xfId="0" applyFont="1" applyBorder="1" applyAlignment="1">
      <alignment vertical="center" wrapText="1"/>
    </xf>
    <xf numFmtId="0" fontId="12" fillId="0" borderId="1" xfId="0" applyFont="1" applyBorder="1" applyAlignment="1">
      <alignment horizontal="center" vertical="top" wrapText="1"/>
    </xf>
    <xf numFmtId="10" fontId="13" fillId="0" borderId="1" xfId="0" applyNumberFormat="1" applyFont="1" applyBorder="1" applyAlignment="1">
      <alignment horizontal="center" vertical="center" wrapText="1"/>
    </xf>
    <xf numFmtId="0" fontId="14" fillId="0" borderId="1" xfId="0" applyFont="1" applyBorder="1" applyAlignment="1">
      <alignment horizontal="justify" vertical="center" wrapText="1"/>
    </xf>
    <xf numFmtId="0" fontId="13" fillId="0" borderId="6" xfId="0" applyFont="1" applyBorder="1" applyAlignment="1">
      <alignment vertical="center" wrapText="1"/>
    </xf>
    <xf numFmtId="0" fontId="14" fillId="0" borderId="2" xfId="0" applyFont="1" applyBorder="1" applyAlignment="1">
      <alignment horizontal="justify" vertical="center" wrapText="1"/>
    </xf>
    <xf numFmtId="10" fontId="14" fillId="10" borderId="2" xfId="37" applyNumberFormat="1" applyFont="1" applyFill="1" applyBorder="1" applyAlignment="1">
      <alignment horizontal="center" vertical="center" wrapText="1"/>
    </xf>
    <xf numFmtId="0" fontId="12" fillId="0" borderId="0" xfId="0" applyFont="1" applyAlignment="1">
      <alignment vertical="center"/>
    </xf>
    <xf numFmtId="10" fontId="14" fillId="10" borderId="2" xfId="0" applyNumberFormat="1" applyFont="1" applyFill="1" applyBorder="1" applyAlignment="1">
      <alignment horizontal="center" vertical="center" wrapText="1"/>
    </xf>
    <xf numFmtId="0" fontId="14" fillId="0" borderId="6" xfId="0" applyFont="1" applyBorder="1" applyAlignment="1">
      <alignment horizontal="left" vertical="center" wrapText="1"/>
    </xf>
    <xf numFmtId="0" fontId="14" fillId="0" borderId="0" xfId="0" applyFont="1" applyAlignment="1">
      <alignment horizontal="justify" vertical="center" wrapText="1"/>
    </xf>
    <xf numFmtId="0" fontId="14" fillId="0" borderId="8" xfId="0" applyFont="1" applyBorder="1" applyAlignment="1">
      <alignment horizontal="left" vertical="center"/>
    </xf>
    <xf numFmtId="0" fontId="14" fillId="0" borderId="0" xfId="0" applyFont="1" applyAlignment="1">
      <alignment horizontal="center" vertical="center"/>
    </xf>
    <xf numFmtId="0" fontId="26"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justify" vertical="center" wrapText="1"/>
    </xf>
    <xf numFmtId="0" fontId="15" fillId="7" borderId="0" xfId="0" applyFont="1" applyFill="1" applyAlignment="1">
      <alignment horizontal="center" vertical="center" wrapText="1"/>
    </xf>
    <xf numFmtId="0" fontId="14" fillId="4" borderId="4" xfId="0" applyFont="1" applyFill="1" applyBorder="1" applyAlignment="1">
      <alignment horizontal="center" vertical="center"/>
    </xf>
    <xf numFmtId="0" fontId="14" fillId="4" borderId="4"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9" fillId="0" borderId="4" xfId="0" applyFont="1" applyBorder="1" applyAlignment="1">
      <alignment horizontal="left" vertical="center" wrapText="1"/>
    </xf>
    <xf numFmtId="10" fontId="20" fillId="0" borderId="1" xfId="7" applyNumberFormat="1" applyFont="1" applyFill="1" applyBorder="1" applyAlignment="1">
      <alignment horizontal="center" vertical="center" wrapText="1"/>
    </xf>
    <xf numFmtId="10" fontId="13" fillId="0" borderId="1" xfId="37" applyNumberFormat="1" applyFont="1" applyFill="1" applyBorder="1" applyAlignment="1">
      <alignment horizontal="center" vertical="center" wrapText="1"/>
    </xf>
    <xf numFmtId="10" fontId="13" fillId="0" borderId="1" xfId="7" applyNumberFormat="1" applyFont="1" applyFill="1" applyBorder="1" applyAlignment="1">
      <alignment horizontal="center" vertical="center" wrapText="1"/>
    </xf>
    <xf numFmtId="0" fontId="0" fillId="0" borderId="0" xfId="0" applyAlignment="1">
      <alignment wrapText="1"/>
    </xf>
    <xf numFmtId="10" fontId="12" fillId="0" borderId="1" xfId="7" applyNumberFormat="1" applyFont="1" applyFill="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13" fillId="0" borderId="0" xfId="0" applyFont="1" applyAlignment="1">
      <alignment horizontal="left" vertical="center"/>
    </xf>
    <xf numFmtId="49" fontId="20" fillId="0" borderId="8" xfId="0" applyNumberFormat="1" applyFont="1" applyBorder="1" applyAlignment="1">
      <alignment horizontal="center" vertical="center" wrapText="1"/>
    </xf>
    <xf numFmtId="164" fontId="14" fillId="10" borderId="2" xfId="7" applyNumberFormat="1" applyFont="1" applyFill="1" applyBorder="1" applyAlignment="1">
      <alignment vertical="center" wrapText="1"/>
    </xf>
    <xf numFmtId="165" fontId="15" fillId="0" borderId="1" xfId="0" applyNumberFormat="1" applyFont="1" applyBorder="1" applyAlignment="1">
      <alignment horizontal="center" vertical="center" wrapText="1"/>
    </xf>
    <xf numFmtId="0" fontId="12" fillId="9" borderId="0" xfId="0" applyFont="1" applyFill="1" applyAlignment="1">
      <alignment vertical="center" wrapText="1"/>
    </xf>
    <xf numFmtId="10" fontId="15" fillId="0" borderId="1" xfId="0" applyNumberFormat="1" applyFont="1" applyBorder="1" applyAlignment="1">
      <alignment horizontal="center" vertical="center" wrapText="1"/>
    </xf>
    <xf numFmtId="10" fontId="14" fillId="13" borderId="1" xfId="7" applyNumberFormat="1" applyFont="1" applyFill="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3" fillId="0" borderId="5" xfId="0" applyFont="1" applyBorder="1" applyAlignment="1">
      <alignment horizontal="center" vertical="center" wrapText="1"/>
    </xf>
    <xf numFmtId="0" fontId="13" fillId="0" borderId="0" xfId="0" applyFont="1" applyAlignment="1">
      <alignment vertical="center"/>
    </xf>
    <xf numFmtId="0" fontId="10" fillId="0" borderId="1" xfId="0" applyFont="1" applyBorder="1" applyAlignment="1">
      <alignment horizontal="left" vertical="center" wrapText="1"/>
    </xf>
    <xf numFmtId="0" fontId="13" fillId="0" borderId="1" xfId="0" applyFont="1" applyBorder="1" applyAlignment="1">
      <alignment vertical="center"/>
    </xf>
    <xf numFmtId="49" fontId="13" fillId="0" borderId="2" xfId="0" applyNumberFormat="1" applyFont="1" applyBorder="1" applyAlignment="1">
      <alignment vertical="center" wrapText="1"/>
    </xf>
    <xf numFmtId="165" fontId="14" fillId="10" borderId="2" xfId="7" applyNumberFormat="1" applyFont="1" applyFill="1" applyBorder="1" applyAlignment="1">
      <alignment horizontal="center" vertical="center" wrapText="1"/>
    </xf>
    <xf numFmtId="0" fontId="20" fillId="0" borderId="1" xfId="0" applyFont="1" applyBorder="1" applyAlignment="1">
      <alignment horizontal="left" vertical="top" wrapText="1"/>
    </xf>
    <xf numFmtId="0" fontId="14" fillId="0" borderId="1" xfId="0" applyFont="1" applyBorder="1" applyAlignment="1">
      <alignment vertical="center" wrapText="1"/>
    </xf>
    <xf numFmtId="165" fontId="13" fillId="0" borderId="1" xfId="7" applyNumberFormat="1" applyFont="1" applyFill="1" applyBorder="1" applyAlignment="1">
      <alignment horizontal="center" vertical="center" wrapText="1"/>
    </xf>
    <xf numFmtId="165" fontId="13" fillId="0" borderId="1" xfId="7" applyNumberFormat="1" applyFont="1" applyFill="1" applyBorder="1" applyAlignment="1">
      <alignment horizontal="right" vertical="center" wrapText="1"/>
    </xf>
    <xf numFmtId="165" fontId="13" fillId="0" borderId="1" xfId="7" applyNumberFormat="1" applyFont="1" applyFill="1" applyBorder="1" applyAlignment="1">
      <alignment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4" fillId="5" borderId="1" xfId="0" applyFont="1" applyFill="1" applyBorder="1" applyAlignment="1">
      <alignment horizontal="center" vertical="center" wrapText="1"/>
    </xf>
    <xf numFmtId="0" fontId="13" fillId="0" borderId="7"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14" fillId="11" borderId="1" xfId="0" applyFont="1" applyFill="1" applyBorder="1" applyAlignment="1">
      <alignment horizontal="center" vertical="center" wrapText="1"/>
    </xf>
    <xf numFmtId="0" fontId="20"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12" borderId="1" xfId="0" applyFont="1" applyFill="1" applyBorder="1" applyAlignment="1">
      <alignment horizontal="center" vertical="center" wrapText="1"/>
    </xf>
    <xf numFmtId="0" fontId="20" fillId="4" borderId="1" xfId="0" applyFont="1" applyFill="1" applyBorder="1" applyAlignment="1">
      <alignment horizontal="left" vertical="center" wrapText="1"/>
    </xf>
    <xf numFmtId="0" fontId="14" fillId="0" borderId="8" xfId="0" applyFont="1" applyBorder="1" applyAlignment="1">
      <alignment horizontal="center" vertical="center"/>
    </xf>
    <xf numFmtId="0" fontId="15" fillId="0" borderId="1" xfId="0" applyFont="1" applyBorder="1" applyAlignment="1">
      <alignment horizontal="justify" vertical="top" wrapText="1"/>
    </xf>
    <xf numFmtId="0" fontId="13" fillId="0" borderId="1" xfId="0" applyFont="1" applyBorder="1" applyAlignment="1">
      <alignment horizontal="justify" vertical="top" wrapText="1"/>
    </xf>
    <xf numFmtId="0" fontId="12" fillId="0" borderId="1" xfId="0" applyFont="1" applyBorder="1" applyAlignment="1">
      <alignment horizontal="center" vertical="center"/>
    </xf>
    <xf numFmtId="49" fontId="13" fillId="0" borderId="1" xfId="0" applyNumberFormat="1" applyFont="1" applyBorder="1" applyAlignment="1">
      <alignment horizontal="justify" vertical="top" wrapText="1"/>
    </xf>
    <xf numFmtId="0" fontId="30"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9" fontId="11" fillId="0" borderId="1" xfId="7" applyFont="1" applyFill="1" applyBorder="1" applyAlignment="1">
      <alignment horizontal="center" vertical="center" wrapText="1"/>
    </xf>
    <xf numFmtId="10" fontId="11" fillId="0" borderId="1" xfId="7" applyNumberFormat="1" applyFont="1" applyFill="1" applyBorder="1" applyAlignment="1">
      <alignment horizontal="center" vertical="center" wrapText="1"/>
    </xf>
    <xf numFmtId="49" fontId="13" fillId="0" borderId="1" xfId="6" applyNumberFormat="1" applyFont="1" applyBorder="1" applyAlignment="1">
      <alignment horizontal="justify" vertical="center" wrapText="1"/>
    </xf>
    <xf numFmtId="10" fontId="13" fillId="0" borderId="1" xfId="6" applyNumberFormat="1" applyFont="1" applyBorder="1" applyAlignment="1">
      <alignment horizontal="center" vertical="center" wrapText="1"/>
    </xf>
    <xf numFmtId="49" fontId="13" fillId="0" borderId="1" xfId="6" applyNumberFormat="1" applyFont="1" applyBorder="1" applyAlignment="1">
      <alignment vertical="center" wrapText="1"/>
    </xf>
    <xf numFmtId="49" fontId="13" fillId="0" borderId="3" xfId="6" applyNumberFormat="1" applyFont="1" applyBorder="1" applyAlignment="1">
      <alignment vertical="center" wrapText="1"/>
    </xf>
    <xf numFmtId="10" fontId="13" fillId="0" borderId="2" xfId="6" applyNumberFormat="1" applyFont="1" applyBorder="1" applyAlignment="1">
      <alignment horizontal="center" vertical="center" wrapText="1"/>
    </xf>
    <xf numFmtId="10" fontId="14" fillId="0" borderId="1" xfId="0" applyNumberFormat="1" applyFont="1" applyBorder="1" applyAlignment="1">
      <alignment horizontal="center" vertical="center" wrapText="1"/>
    </xf>
    <xf numFmtId="165" fontId="13" fillId="2" borderId="1" xfId="0" applyNumberFormat="1" applyFont="1" applyFill="1" applyBorder="1" applyAlignment="1">
      <alignment horizontal="center" vertical="center" wrapText="1"/>
    </xf>
    <xf numFmtId="0" fontId="14" fillId="0" borderId="1" xfId="0" applyFont="1" applyBorder="1" applyAlignment="1">
      <alignment horizontal="left" vertical="center" wrapText="1"/>
    </xf>
    <xf numFmtId="0" fontId="15" fillId="2" borderId="1" xfId="0" applyFont="1" applyFill="1" applyBorder="1" applyAlignment="1">
      <alignment horizontal="justify" vertical="top" wrapText="1"/>
    </xf>
    <xf numFmtId="0" fontId="15" fillId="2" borderId="1" xfId="0" applyFont="1" applyFill="1" applyBorder="1" applyAlignment="1">
      <alignment horizontal="left" vertical="top" wrapText="1"/>
    </xf>
    <xf numFmtId="0" fontId="14" fillId="0" borderId="1" xfId="0" applyFont="1" applyBorder="1" applyAlignment="1">
      <alignment horizontal="justify" vertical="top" wrapText="1"/>
    </xf>
    <xf numFmtId="14" fontId="20" fillId="0" borderId="8" xfId="0" applyNumberFormat="1" applyFont="1" applyBorder="1" applyAlignment="1">
      <alignment horizontal="center" vertical="center" wrapText="1"/>
    </xf>
    <xf numFmtId="0" fontId="29" fillId="0" borderId="1" xfId="0" applyFont="1" applyBorder="1" applyAlignment="1">
      <alignment horizontal="justify" vertical="center" wrapText="1"/>
    </xf>
    <xf numFmtId="0" fontId="29" fillId="2" borderId="1" xfId="0" applyFont="1" applyFill="1" applyBorder="1" applyAlignment="1">
      <alignment horizontal="justify" vertical="top" wrapText="1"/>
    </xf>
    <xf numFmtId="0" fontId="19" fillId="0" borderId="0" xfId="0" applyFont="1" applyAlignment="1">
      <alignment vertical="center"/>
    </xf>
    <xf numFmtId="0" fontId="14" fillId="0" borderId="0" xfId="0" applyFont="1" applyAlignment="1">
      <alignment horizontal="left" vertical="center" wrapText="1"/>
    </xf>
    <xf numFmtId="49" fontId="13" fillId="0" borderId="1" xfId="6" applyNumberFormat="1" applyFont="1" applyBorder="1" applyAlignment="1">
      <alignment horizontal="center" vertical="center" wrapText="1"/>
    </xf>
    <xf numFmtId="0" fontId="13" fillId="0" borderId="6" xfId="0" applyFont="1" applyBorder="1" applyAlignment="1">
      <alignment horizontal="left" vertical="center" wrapText="1"/>
    </xf>
    <xf numFmtId="10" fontId="12" fillId="0" borderId="2" xfId="7" applyNumberFormat="1" applyFont="1" applyFill="1" applyBorder="1" applyAlignment="1">
      <alignment horizontal="center" vertical="center" wrapText="1"/>
    </xf>
    <xf numFmtId="0" fontId="32" fillId="0" borderId="10" xfId="0" applyFont="1" applyBorder="1" applyAlignment="1">
      <alignment vertical="center" wrapText="1"/>
    </xf>
    <xf numFmtId="0" fontId="13" fillId="0" borderId="2" xfId="0" applyFont="1" applyBorder="1" applyAlignment="1">
      <alignment horizontal="justify" vertical="center" wrapText="1"/>
    </xf>
    <xf numFmtId="0" fontId="13" fillId="0" borderId="6" xfId="0" applyFont="1" applyBorder="1" applyAlignment="1">
      <alignment vertical="center"/>
    </xf>
    <xf numFmtId="0" fontId="29" fillId="0" borderId="1" xfId="0" applyFont="1" applyBorder="1" applyAlignment="1">
      <alignment vertical="center" wrapText="1"/>
    </xf>
    <xf numFmtId="0" fontId="14" fillId="0" borderId="1" xfId="0" applyFont="1" applyBorder="1" applyAlignment="1">
      <alignment vertical="center"/>
    </xf>
    <xf numFmtId="0" fontId="20" fillId="0" borderId="1" xfId="0" applyFont="1" applyBorder="1" applyAlignment="1">
      <alignment vertical="center" wrapText="1"/>
    </xf>
    <xf numFmtId="0" fontId="14" fillId="0" borderId="4" xfId="0" applyFont="1" applyBorder="1" applyAlignment="1">
      <alignment vertical="center" wrapText="1"/>
    </xf>
    <xf numFmtId="0" fontId="13" fillId="0" borderId="1" xfId="3" applyFont="1" applyFill="1" applyBorder="1" applyAlignment="1">
      <alignment horizontal="left" vertical="center" wrapText="1"/>
    </xf>
    <xf numFmtId="0" fontId="12" fillId="10"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6" borderId="1" xfId="0" applyFont="1" applyFill="1" applyBorder="1" applyAlignment="1">
      <alignment horizontal="left" vertical="center" wrapText="1"/>
    </xf>
    <xf numFmtId="0" fontId="20" fillId="9" borderId="1" xfId="0" applyFont="1" applyFill="1" applyBorder="1" applyAlignment="1">
      <alignment vertical="center" wrapText="1"/>
    </xf>
    <xf numFmtId="0" fontId="14" fillId="9" borderId="6" xfId="0" applyFont="1" applyFill="1" applyBorder="1" applyAlignment="1">
      <alignment vertical="center" wrapText="1"/>
    </xf>
    <xf numFmtId="0" fontId="13" fillId="9" borderId="1" xfId="0" applyFont="1" applyFill="1" applyBorder="1" applyAlignment="1">
      <alignment horizontal="left" vertical="center" wrapText="1"/>
    </xf>
    <xf numFmtId="0" fontId="13" fillId="7" borderId="1" xfId="0" applyFont="1" applyFill="1" applyBorder="1" applyAlignment="1">
      <alignment horizontal="center" vertical="center" wrapText="1"/>
    </xf>
    <xf numFmtId="0" fontId="13" fillId="10" borderId="1" xfId="0" applyFont="1" applyFill="1" applyBorder="1" applyAlignment="1">
      <alignment horizontal="left" vertical="center" wrapText="1"/>
    </xf>
    <xf numFmtId="0" fontId="14" fillId="10" borderId="1" xfId="0" applyFont="1" applyFill="1" applyBorder="1" applyAlignment="1">
      <alignment horizontal="left" vertical="center" wrapText="1"/>
    </xf>
    <xf numFmtId="0" fontId="14" fillId="0" borderId="0" xfId="0" applyFont="1" applyAlignment="1">
      <alignment horizontal="center" vertical="center" wrapText="1"/>
    </xf>
    <xf numFmtId="0" fontId="19" fillId="0" borderId="0" xfId="0" applyFont="1" applyAlignment="1">
      <alignment horizontal="center" vertical="center" wrapText="1"/>
    </xf>
    <xf numFmtId="0" fontId="12"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wrapText="1"/>
    </xf>
    <xf numFmtId="0" fontId="13" fillId="8" borderId="4" xfId="0" applyFont="1" applyFill="1" applyBorder="1" applyAlignment="1">
      <alignment horizontal="center" vertical="center" wrapText="1"/>
    </xf>
    <xf numFmtId="0" fontId="13" fillId="10" borderId="2" xfId="0" applyFont="1" applyFill="1" applyBorder="1" applyAlignment="1">
      <alignment horizontal="justify" vertical="center" wrapText="1"/>
    </xf>
    <xf numFmtId="0" fontId="32" fillId="0" borderId="1" xfId="0" applyFont="1" applyBorder="1" applyAlignment="1">
      <alignment horizontal="left" vertical="center" wrapText="1"/>
    </xf>
    <xf numFmtId="0" fontId="19" fillId="6" borderId="0" xfId="0" applyFont="1" applyFill="1" applyAlignment="1">
      <alignment horizontal="left" vertical="center" wrapText="1"/>
    </xf>
    <xf numFmtId="0" fontId="33" fillId="6" borderId="0" xfId="0" applyFont="1" applyFill="1" applyAlignment="1">
      <alignment horizontal="left" vertical="center" wrapText="1"/>
    </xf>
    <xf numFmtId="0" fontId="17" fillId="0" borderId="0" xfId="0" applyFont="1" applyAlignment="1">
      <alignment horizontal="left" vertical="top" wrapText="1"/>
    </xf>
    <xf numFmtId="0" fontId="17" fillId="0" borderId="0" xfId="0" applyFont="1" applyAlignment="1">
      <alignment horizontal="left" vertical="justify"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0" fillId="4" borderId="1" xfId="0" applyFont="1" applyFill="1" applyBorder="1" applyAlignment="1">
      <alignment horizontal="left" vertical="justify" wrapText="1"/>
    </xf>
    <xf numFmtId="0" fontId="14" fillId="0" borderId="5" xfId="0" applyFont="1" applyBorder="1" applyAlignment="1">
      <alignment horizontal="center" vertical="top" wrapText="1"/>
    </xf>
    <xf numFmtId="0" fontId="14" fillId="0" borderId="6" xfId="0" applyFont="1" applyBorder="1" applyAlignment="1">
      <alignment horizontal="center" vertical="top" wrapText="1"/>
    </xf>
    <xf numFmtId="0" fontId="14" fillId="0" borderId="7" xfId="0" applyFont="1" applyBorder="1" applyAlignment="1">
      <alignment horizontal="center" vertical="top" wrapText="1"/>
    </xf>
    <xf numFmtId="0" fontId="24" fillId="14" borderId="1" xfId="0" applyFont="1" applyFill="1" applyBorder="1" applyAlignment="1">
      <alignment horizontal="left" vertical="center" wrapText="1"/>
    </xf>
    <xf numFmtId="0" fontId="14" fillId="0" borderId="1" xfId="0" applyFont="1" applyBorder="1" applyAlignment="1">
      <alignment horizontal="left" vertical="center" wrapText="1"/>
    </xf>
    <xf numFmtId="0" fontId="22" fillId="14" borderId="1" xfId="0" applyFont="1" applyFill="1" applyBorder="1" applyAlignment="1">
      <alignment horizontal="left" vertical="center" wrapText="1"/>
    </xf>
    <xf numFmtId="17" fontId="14" fillId="0" borderId="1" xfId="0" applyNumberFormat="1" applyFont="1" applyBorder="1" applyAlignment="1">
      <alignment horizontal="left" vertical="center" wrapText="1"/>
    </xf>
    <xf numFmtId="0" fontId="13" fillId="0" borderId="1" xfId="0" applyFont="1" applyBorder="1" applyAlignment="1">
      <alignment horizontal="justify" vertical="center"/>
    </xf>
    <xf numFmtId="0" fontId="13" fillId="0" borderId="1" xfId="0" applyFont="1" applyBorder="1" applyAlignment="1">
      <alignment horizontal="justify" vertical="center" wrapText="1"/>
    </xf>
    <xf numFmtId="0" fontId="14" fillId="5" borderId="1"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13" fillId="0" borderId="5" xfId="0" applyFont="1" applyBorder="1" applyAlignment="1">
      <alignment horizontal="center" vertical="center" wrapText="1"/>
    </xf>
    <xf numFmtId="0" fontId="20" fillId="4" borderId="5" xfId="0" applyFont="1" applyFill="1" applyBorder="1" applyAlignment="1">
      <alignment horizontal="left" vertical="center" wrapText="1"/>
    </xf>
    <xf numFmtId="0" fontId="20" fillId="4" borderId="6" xfId="0" applyFont="1" applyFill="1" applyBorder="1" applyAlignment="1">
      <alignment horizontal="left" vertical="center" wrapText="1"/>
    </xf>
    <xf numFmtId="0" fontId="20" fillId="4" borderId="7" xfId="0" applyFont="1" applyFill="1" applyBorder="1" applyAlignment="1">
      <alignment horizontal="left"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20" fillId="11" borderId="1" xfId="0" applyFont="1" applyFill="1" applyBorder="1" applyAlignment="1">
      <alignment horizontal="left" vertical="center" wrapText="1"/>
    </xf>
    <xf numFmtId="0" fontId="14" fillId="11" borderId="1" xfId="0" applyFont="1" applyFill="1" applyBorder="1" applyAlignment="1">
      <alignment horizontal="center" vertical="center" wrapText="1"/>
    </xf>
    <xf numFmtId="0" fontId="14" fillId="11" borderId="2" xfId="0" applyFont="1" applyFill="1" applyBorder="1" applyAlignment="1">
      <alignment horizontal="center" vertical="center" wrapText="1"/>
    </xf>
    <xf numFmtId="0" fontId="14" fillId="11" borderId="4" xfId="0" applyFont="1" applyFill="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12" borderId="1" xfId="0" applyFont="1" applyFill="1" applyBorder="1" applyAlignment="1">
      <alignment horizontal="center" vertical="center" wrapText="1"/>
    </xf>
    <xf numFmtId="0" fontId="20" fillId="4" borderId="1" xfId="0" applyFont="1" applyFill="1" applyBorder="1" applyAlignment="1">
      <alignment horizontal="left" vertical="center" wrapText="1"/>
    </xf>
    <xf numFmtId="41" fontId="13" fillId="0" borderId="6" xfId="37" applyFont="1" applyFill="1" applyBorder="1" applyAlignment="1">
      <alignment horizontal="center" vertical="center" wrapText="1"/>
    </xf>
    <xf numFmtId="41" fontId="13" fillId="0" borderId="7" xfId="37" applyFont="1" applyFill="1" applyBorder="1" applyAlignment="1">
      <alignment horizontal="center" vertical="center" wrapText="1"/>
    </xf>
    <xf numFmtId="0" fontId="20" fillId="11" borderId="5" xfId="0" applyFont="1" applyFill="1" applyBorder="1" applyAlignment="1">
      <alignment horizontal="left" vertical="center" wrapText="1"/>
    </xf>
    <xf numFmtId="0" fontId="20" fillId="11" borderId="6" xfId="0" applyFont="1" applyFill="1" applyBorder="1" applyAlignment="1">
      <alignment horizontal="left" vertical="center" wrapText="1"/>
    </xf>
    <xf numFmtId="0" fontId="20" fillId="11" borderId="7" xfId="0" applyFont="1" applyFill="1" applyBorder="1" applyAlignment="1">
      <alignment horizontal="left" vertical="center" wrapText="1"/>
    </xf>
    <xf numFmtId="0" fontId="14" fillId="12" borderId="5" xfId="0" applyFont="1" applyFill="1" applyBorder="1" applyAlignment="1">
      <alignment horizontal="center" vertical="center" wrapText="1"/>
    </xf>
    <xf numFmtId="0" fontId="14" fillId="12" borderId="6" xfId="0" applyFont="1" applyFill="1" applyBorder="1" applyAlignment="1">
      <alignment horizontal="center" vertical="center" wrapText="1"/>
    </xf>
    <xf numFmtId="0" fontId="14" fillId="12" borderId="7"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0" borderId="8" xfId="0" applyFont="1" applyBorder="1" applyAlignment="1">
      <alignment horizontal="center" vertical="center"/>
    </xf>
    <xf numFmtId="49" fontId="13" fillId="0" borderId="2" xfId="0" applyNumberFormat="1" applyFont="1" applyBorder="1" applyAlignment="1">
      <alignment horizontal="center" vertical="center" wrapText="1"/>
    </xf>
    <xf numFmtId="49" fontId="13" fillId="0" borderId="3"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center" vertical="center" wrapText="1"/>
    </xf>
    <xf numFmtId="0" fontId="14" fillId="5" borderId="5"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7" xfId="0" applyFont="1" applyFill="1" applyBorder="1" applyAlignment="1">
      <alignment horizontal="left" vertical="center" wrapText="1"/>
    </xf>
    <xf numFmtId="0" fontId="12" fillId="0" borderId="11" xfId="0" applyFont="1" applyBorder="1" applyAlignment="1">
      <alignment horizontal="center" vertical="center" wrapText="1"/>
    </xf>
    <xf numFmtId="0" fontId="20" fillId="8" borderId="2"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20" fillId="8" borderId="4" xfId="0" applyFont="1" applyFill="1" applyBorder="1" applyAlignment="1">
      <alignment horizontal="center"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cellXfs>
  <cellStyles count="40">
    <cellStyle name="Hipervínculo" xfId="3" builtinId="8"/>
    <cellStyle name="Millares [0]" xfId="37" builtinId="6"/>
    <cellStyle name="Normal" xfId="0" builtinId="0"/>
    <cellStyle name="Normal 10 2" xfId="6"/>
    <cellStyle name="Normal 2" xfId="1"/>
    <cellStyle name="Normal 2 2" xfId="5"/>
    <cellStyle name="Normal 2 2 2" xfId="10"/>
    <cellStyle name="Normal 2 2 2 2" xfId="18"/>
    <cellStyle name="Normal 2 2 2 2 2" xfId="34"/>
    <cellStyle name="Normal 2 2 2 3" xfId="26"/>
    <cellStyle name="Normal 2 2 3" xfId="15"/>
    <cellStyle name="Normal 2 2 3 2" xfId="31"/>
    <cellStyle name="Normal 2 2 4" xfId="23"/>
    <cellStyle name="Normal 2 3" xfId="8"/>
    <cellStyle name="Normal 2 3 2" xfId="16"/>
    <cellStyle name="Normal 2 3 2 2" xfId="32"/>
    <cellStyle name="Normal 2 3 3" xfId="24"/>
    <cellStyle name="Normal 2 4" xfId="13"/>
    <cellStyle name="Normal 2 4 2" xfId="29"/>
    <cellStyle name="Normal 2 5" xfId="21"/>
    <cellStyle name="Normal 3" xfId="4"/>
    <cellStyle name="Normal 3 2" xfId="9"/>
    <cellStyle name="Normal 3 2 2" xfId="17"/>
    <cellStyle name="Normal 3 2 2 2" xfId="33"/>
    <cellStyle name="Normal 3 2 3" xfId="25"/>
    <cellStyle name="Normal 3 3" xfId="12"/>
    <cellStyle name="Normal 3 3 2" xfId="20"/>
    <cellStyle name="Normal 3 3 2 2" xfId="36"/>
    <cellStyle name="Normal 3 3 3" xfId="28"/>
    <cellStyle name="Normal 3 3 4" xfId="39"/>
    <cellStyle name="Normal 3 4" xfId="14"/>
    <cellStyle name="Normal 3 4 2" xfId="30"/>
    <cellStyle name="Normal 3 5" xfId="22"/>
    <cellStyle name="Normal 4" xfId="11"/>
    <cellStyle name="Normal 4 2" xfId="19"/>
    <cellStyle name="Normal 4 2 2" xfId="35"/>
    <cellStyle name="Normal 4 3" xfId="27"/>
    <cellStyle name="Normal 4 4" xfId="38"/>
    <cellStyle name="Porcentaje" xfId="7" builtinId="5"/>
    <cellStyle name="TableStyleLight1"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1A1A1A"/>
    </indexedColors>
    <mruColors>
      <color rgb="FF008080"/>
      <color rgb="FFFFFF66"/>
      <color rgb="FFFF0000"/>
      <color rgb="FFC5DDF1"/>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24</xdr:col>
      <xdr:colOff>1359054</xdr:colOff>
      <xdr:row>0</xdr:row>
      <xdr:rowOff>162622</xdr:rowOff>
    </xdr:from>
    <xdr:to>
      <xdr:col>24</xdr:col>
      <xdr:colOff>3368578</xdr:colOff>
      <xdr:row>1</xdr:row>
      <xdr:rowOff>610839</xdr:rowOff>
    </xdr:to>
    <xdr:pic>
      <xdr:nvPicPr>
        <xdr:cNvPr id="2" name="Imagen 1">
          <a:extLst>
            <a:ext uri="{FF2B5EF4-FFF2-40B4-BE49-F238E27FC236}">
              <a16:creationId xmlns:a16="http://schemas.microsoft.com/office/drawing/2014/main" xmlns="" id="{3D5F2604-ABE0-42A2-96F0-B709D0A4A596}"/>
            </a:ext>
          </a:extLst>
        </xdr:cNvPr>
        <xdr:cNvPicPr>
          <a:picLocks noChangeAspect="1"/>
        </xdr:cNvPicPr>
      </xdr:nvPicPr>
      <xdr:blipFill>
        <a:blip xmlns:r="http://schemas.openxmlformats.org/officeDocument/2006/relationships" r:embed="rId1"/>
        <a:stretch>
          <a:fillRect/>
        </a:stretch>
      </xdr:blipFill>
      <xdr:spPr>
        <a:xfrm>
          <a:off x="33363054" y="324547"/>
          <a:ext cx="2009524" cy="1238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24</xdr:col>
      <xdr:colOff>1359054</xdr:colOff>
      <xdr:row>0</xdr:row>
      <xdr:rowOff>162622</xdr:rowOff>
    </xdr:from>
    <xdr:to>
      <xdr:col>24</xdr:col>
      <xdr:colOff>3368578</xdr:colOff>
      <xdr:row>1</xdr:row>
      <xdr:rowOff>610839</xdr:rowOff>
    </xdr:to>
    <xdr:pic>
      <xdr:nvPicPr>
        <xdr:cNvPr id="2" name="Imagen 1">
          <a:extLst>
            <a:ext uri="{FF2B5EF4-FFF2-40B4-BE49-F238E27FC236}">
              <a16:creationId xmlns:a16="http://schemas.microsoft.com/office/drawing/2014/main" xmlns="" id="{384110CD-4B70-41BD-9065-9B7BE9A67252}"/>
            </a:ext>
          </a:extLst>
        </xdr:cNvPr>
        <xdr:cNvPicPr>
          <a:picLocks noChangeAspect="1"/>
        </xdr:cNvPicPr>
      </xdr:nvPicPr>
      <xdr:blipFill>
        <a:blip xmlns:r="http://schemas.openxmlformats.org/officeDocument/2006/relationships" r:embed="rId1"/>
        <a:stretch>
          <a:fillRect/>
        </a:stretch>
      </xdr:blipFill>
      <xdr:spPr>
        <a:xfrm>
          <a:off x="33363054" y="162622"/>
          <a:ext cx="2009524" cy="12387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24</xdr:col>
      <xdr:colOff>1359054</xdr:colOff>
      <xdr:row>0</xdr:row>
      <xdr:rowOff>162622</xdr:rowOff>
    </xdr:from>
    <xdr:to>
      <xdr:col>24</xdr:col>
      <xdr:colOff>3368578</xdr:colOff>
      <xdr:row>1</xdr:row>
      <xdr:rowOff>610839</xdr:rowOff>
    </xdr:to>
    <xdr:pic>
      <xdr:nvPicPr>
        <xdr:cNvPr id="2" name="Imagen 1">
          <a:extLst>
            <a:ext uri="{FF2B5EF4-FFF2-40B4-BE49-F238E27FC236}">
              <a16:creationId xmlns:a16="http://schemas.microsoft.com/office/drawing/2014/main" xmlns="" id="{48D60F24-580F-4C0F-B695-8AB9FB67CAB7}"/>
            </a:ext>
          </a:extLst>
        </xdr:cNvPr>
        <xdr:cNvPicPr>
          <a:picLocks noChangeAspect="1"/>
        </xdr:cNvPicPr>
      </xdr:nvPicPr>
      <xdr:blipFill>
        <a:blip xmlns:r="http://schemas.openxmlformats.org/officeDocument/2006/relationships" r:embed="rId1"/>
        <a:stretch>
          <a:fillRect/>
        </a:stretch>
      </xdr:blipFill>
      <xdr:spPr>
        <a:xfrm>
          <a:off x="33363054" y="162622"/>
          <a:ext cx="2009524" cy="12387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24</xdr:col>
      <xdr:colOff>1359054</xdr:colOff>
      <xdr:row>0</xdr:row>
      <xdr:rowOff>162622</xdr:rowOff>
    </xdr:from>
    <xdr:to>
      <xdr:col>24</xdr:col>
      <xdr:colOff>3368578</xdr:colOff>
      <xdr:row>1</xdr:row>
      <xdr:rowOff>610839</xdr:rowOff>
    </xdr:to>
    <xdr:pic>
      <xdr:nvPicPr>
        <xdr:cNvPr id="2" name="Imagen 1">
          <a:extLst>
            <a:ext uri="{FF2B5EF4-FFF2-40B4-BE49-F238E27FC236}">
              <a16:creationId xmlns:a16="http://schemas.microsoft.com/office/drawing/2014/main" xmlns="" id="{7C8B58B2-A3BE-4840-84B2-60EF53F056DF}"/>
            </a:ext>
          </a:extLst>
        </xdr:cNvPr>
        <xdr:cNvPicPr>
          <a:picLocks noChangeAspect="1"/>
        </xdr:cNvPicPr>
      </xdr:nvPicPr>
      <xdr:blipFill>
        <a:blip xmlns:r="http://schemas.openxmlformats.org/officeDocument/2006/relationships" r:embed="rId1"/>
        <a:stretch>
          <a:fillRect/>
        </a:stretch>
      </xdr:blipFill>
      <xdr:spPr>
        <a:xfrm>
          <a:off x="33363054" y="162622"/>
          <a:ext cx="2009524" cy="12387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1359054</xdr:colOff>
      <xdr:row>0</xdr:row>
      <xdr:rowOff>162622</xdr:rowOff>
    </xdr:from>
    <xdr:to>
      <xdr:col>24</xdr:col>
      <xdr:colOff>3368578</xdr:colOff>
      <xdr:row>1</xdr:row>
      <xdr:rowOff>610839</xdr:rowOff>
    </xdr:to>
    <xdr:pic>
      <xdr:nvPicPr>
        <xdr:cNvPr id="2" name="Imagen 1">
          <a:extLst>
            <a:ext uri="{FF2B5EF4-FFF2-40B4-BE49-F238E27FC236}">
              <a16:creationId xmlns:a16="http://schemas.microsoft.com/office/drawing/2014/main" xmlns="" id="{5D2A31A2-6963-44ED-8C5B-7E92DF20C2DE}"/>
            </a:ext>
          </a:extLst>
        </xdr:cNvPr>
        <xdr:cNvPicPr>
          <a:picLocks noChangeAspect="1"/>
        </xdr:cNvPicPr>
      </xdr:nvPicPr>
      <xdr:blipFill>
        <a:blip xmlns:r="http://schemas.openxmlformats.org/officeDocument/2006/relationships" r:embed="rId1"/>
        <a:stretch>
          <a:fillRect/>
        </a:stretch>
      </xdr:blipFill>
      <xdr:spPr>
        <a:xfrm>
          <a:off x="33363054" y="162622"/>
          <a:ext cx="2009524" cy="12387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24</xdr:col>
      <xdr:colOff>2293143</xdr:colOff>
      <xdr:row>0</xdr:row>
      <xdr:rowOff>0</xdr:rowOff>
    </xdr:from>
    <xdr:to>
      <xdr:col>24</xdr:col>
      <xdr:colOff>3574725</xdr:colOff>
      <xdr:row>3</xdr:row>
      <xdr:rowOff>152217</xdr:rowOff>
    </xdr:to>
    <xdr:pic>
      <xdr:nvPicPr>
        <xdr:cNvPr id="2" name="Imagen 1">
          <a:extLst>
            <a:ext uri="{FF2B5EF4-FFF2-40B4-BE49-F238E27FC236}">
              <a16:creationId xmlns:a16="http://schemas.microsoft.com/office/drawing/2014/main" xmlns="" id="{4EFFBC34-7BAD-446F-B120-93372502D15C}"/>
            </a:ext>
          </a:extLst>
        </xdr:cNvPr>
        <xdr:cNvPicPr>
          <a:picLocks noChangeAspect="1"/>
        </xdr:cNvPicPr>
      </xdr:nvPicPr>
      <xdr:blipFill>
        <a:blip xmlns:r="http://schemas.openxmlformats.org/officeDocument/2006/relationships" r:embed="rId1"/>
        <a:stretch>
          <a:fillRect/>
        </a:stretch>
      </xdr:blipFill>
      <xdr:spPr>
        <a:xfrm>
          <a:off x="12551568" y="0"/>
          <a:ext cx="1281582" cy="78086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medellin.gov.co/irj/portal/medellin?NavigationTarget=navurl://719dc989208892d2244d05176f399879"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medellin.gov.co/irj/portal/medellin?NavigationTarget=navurl://719dc989208892d2244d05176f399879"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s://www.medellin.gov.co/irj/portal/medellin?NavigationTarget=navurl://719dc989208892d2244d05176f399879"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s://www.medellin.gov.co/irj/portal/medellin?NavigationTarget=navurl://719dc989208892d2244d05176f399879"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hyperlink" Target="https://www.medellin.gov.co/irj/portal/medellin?NavigationTarget=navurl://719dc989208892d2244d05176f399879"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7.bin"/><Relationship Id="rId1" Type="http://schemas.openxmlformats.org/officeDocument/2006/relationships/hyperlink" Target="https://www.medellin.gov.co/irj/portal/medellin?NavigationTarget=navurl://719dc989208892d2244d05176f39987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B2:D3"/>
  <sheetViews>
    <sheetView workbookViewId="0">
      <selection activeCell="B2" sqref="B2:D2"/>
    </sheetView>
  </sheetViews>
  <sheetFormatPr baseColWidth="10" defaultRowHeight="12.75" x14ac:dyDescent="0.2"/>
  <cols>
    <col min="4" max="4" width="36.28515625" customWidth="1"/>
  </cols>
  <sheetData>
    <row r="2" spans="2:4" ht="157.9" customHeight="1" x14ac:dyDescent="0.2">
      <c r="B2" s="174" t="s">
        <v>325</v>
      </c>
      <c r="C2" s="174"/>
      <c r="D2" s="174"/>
    </row>
    <row r="3" spans="2:4" ht="116.45" customHeight="1" x14ac:dyDescent="0.2">
      <c r="B3" s="175" t="s">
        <v>187</v>
      </c>
      <c r="C3" s="175"/>
      <c r="D3" s="175"/>
    </row>
  </sheetData>
  <mergeCells count="2">
    <mergeCell ref="B2:D2"/>
    <mergeCell ref="B3:D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Y118"/>
  <sheetViews>
    <sheetView zoomScale="70" zoomScaleNormal="70" zoomScaleSheetLayoutView="47" zoomScalePageLayoutView="75" workbookViewId="0">
      <selection activeCell="Y65" sqref="Y65"/>
    </sheetView>
  </sheetViews>
  <sheetFormatPr baseColWidth="10" defaultColWidth="12.7109375" defaultRowHeight="12.75" x14ac:dyDescent="0.2"/>
  <cols>
    <col min="1" max="1" width="10.140625" style="62" customWidth="1"/>
    <col min="2" max="2" width="36.42578125" style="7" customWidth="1"/>
    <col min="3" max="3" width="17.28515625" style="65" customWidth="1"/>
    <col min="4" max="4" width="47.28515625" style="7" customWidth="1"/>
    <col min="5" max="5" width="21.5703125" style="65" customWidth="1"/>
    <col min="6" max="6" width="31.140625" style="68" customWidth="1"/>
    <col min="7" max="7" width="19.28515625" style="68" customWidth="1"/>
    <col min="8" max="8" width="40" style="68" customWidth="1"/>
    <col min="9" max="9" width="26.85546875" style="68" customWidth="1"/>
    <col min="10" max="10" width="43.85546875" style="68" customWidth="1"/>
    <col min="11" max="11" width="12.42578125" style="65" customWidth="1"/>
    <col min="12" max="12" width="10.5703125" style="65" customWidth="1"/>
    <col min="13" max="13" width="13" style="65" customWidth="1"/>
    <col min="14" max="14" width="13.5703125" style="65" customWidth="1"/>
    <col min="15" max="15" width="11.85546875" style="65" customWidth="1"/>
    <col min="16" max="17" width="12.140625" style="65" customWidth="1"/>
    <col min="18" max="18" width="12.140625" style="69" customWidth="1"/>
    <col min="19" max="19" width="11" style="65" customWidth="1"/>
    <col min="20" max="20" width="10.42578125" style="65" customWidth="1"/>
    <col min="21" max="21" width="10" style="65" customWidth="1"/>
    <col min="22" max="22" width="12" style="65" customWidth="1"/>
    <col min="23" max="23" width="21.5703125" style="65" customWidth="1"/>
    <col min="24" max="24" width="23.28515625" style="7" customWidth="1"/>
    <col min="25" max="25" width="94.28515625" style="7" customWidth="1"/>
    <col min="26" max="194" width="12.7109375" style="7"/>
    <col min="195" max="16384" width="12.7109375" style="4"/>
  </cols>
  <sheetData>
    <row r="1" spans="1:194" ht="62.25" customHeight="1" x14ac:dyDescent="0.2">
      <c r="A1" s="176" t="s">
        <v>52</v>
      </c>
      <c r="B1" s="176"/>
      <c r="C1" s="177" t="s">
        <v>91</v>
      </c>
      <c r="D1" s="177"/>
      <c r="E1" s="177"/>
      <c r="F1" s="177"/>
      <c r="G1" s="177"/>
      <c r="H1" s="177"/>
      <c r="I1" s="177"/>
      <c r="J1" s="177"/>
      <c r="K1" s="177"/>
      <c r="L1" s="177"/>
      <c r="M1" s="177"/>
      <c r="N1" s="177"/>
      <c r="O1" s="177"/>
      <c r="P1" s="177"/>
      <c r="Q1" s="177"/>
      <c r="R1" s="177"/>
      <c r="S1" s="177"/>
      <c r="T1" s="177"/>
      <c r="U1" s="177"/>
      <c r="V1" s="177"/>
      <c r="W1" s="177"/>
      <c r="X1" s="177"/>
      <c r="Y1" s="176"/>
    </row>
    <row r="2" spans="1:194" ht="62.25" customHeight="1" x14ac:dyDescent="0.2">
      <c r="A2" s="176" t="s">
        <v>38</v>
      </c>
      <c r="B2" s="176"/>
      <c r="C2" s="177" t="s">
        <v>278</v>
      </c>
      <c r="D2" s="177"/>
      <c r="E2" s="177"/>
      <c r="F2" s="177"/>
      <c r="G2" s="177"/>
      <c r="H2" s="177"/>
      <c r="I2" s="177"/>
      <c r="J2" s="177"/>
      <c r="K2" s="177"/>
      <c r="L2" s="177"/>
      <c r="M2" s="177"/>
      <c r="N2" s="177"/>
      <c r="O2" s="177"/>
      <c r="P2" s="177"/>
      <c r="Q2" s="177"/>
      <c r="R2" s="177"/>
      <c r="S2" s="177"/>
      <c r="T2" s="177"/>
      <c r="U2" s="177"/>
      <c r="V2" s="177"/>
      <c r="W2" s="177"/>
      <c r="X2" s="177"/>
      <c r="Y2" s="176"/>
    </row>
    <row r="3" spans="1:194" s="47" customFormat="1" ht="19.149999999999999" customHeight="1" x14ac:dyDescent="0.2">
      <c r="A3" s="179" t="s">
        <v>111</v>
      </c>
      <c r="B3" s="180"/>
      <c r="C3" s="180"/>
      <c r="D3" s="180"/>
      <c r="E3" s="180"/>
      <c r="F3" s="180"/>
      <c r="G3" s="180"/>
      <c r="H3" s="180"/>
      <c r="I3" s="180"/>
      <c r="J3" s="180"/>
      <c r="K3" s="180"/>
      <c r="L3" s="180"/>
      <c r="M3" s="180"/>
      <c r="N3" s="180"/>
      <c r="O3" s="180"/>
      <c r="P3" s="180"/>
      <c r="Q3" s="180"/>
      <c r="R3" s="180"/>
      <c r="S3" s="180"/>
      <c r="T3" s="180"/>
      <c r="U3" s="180"/>
      <c r="V3" s="180"/>
      <c r="W3" s="180"/>
      <c r="X3" s="180"/>
      <c r="Y3" s="181"/>
    </row>
    <row r="4" spans="1:194" ht="27" customHeight="1" x14ac:dyDescent="0.2">
      <c r="A4" s="182" t="s">
        <v>36</v>
      </c>
      <c r="B4" s="182"/>
      <c r="C4" s="183">
        <v>2024</v>
      </c>
      <c r="D4" s="183"/>
      <c r="E4" s="183"/>
      <c r="F4" s="183"/>
      <c r="G4" s="183"/>
      <c r="H4" s="183"/>
      <c r="I4" s="184" t="s">
        <v>406</v>
      </c>
      <c r="J4" s="184"/>
      <c r="K4" s="184"/>
      <c r="L4" s="185"/>
      <c r="M4" s="183"/>
      <c r="N4" s="183"/>
      <c r="O4" s="183"/>
      <c r="P4" s="183"/>
      <c r="Q4" s="183"/>
      <c r="R4" s="183"/>
      <c r="S4" s="183"/>
      <c r="T4" s="183"/>
      <c r="U4" s="183"/>
      <c r="V4" s="183"/>
      <c r="W4" s="183"/>
      <c r="X4" s="183"/>
      <c r="Y4" s="183"/>
    </row>
    <row r="5" spans="1:194" ht="27.75" customHeight="1" x14ac:dyDescent="0.2">
      <c r="A5" s="182" t="s">
        <v>37</v>
      </c>
      <c r="B5" s="182"/>
      <c r="C5" s="186" t="s">
        <v>43</v>
      </c>
      <c r="D5" s="186"/>
      <c r="E5" s="186"/>
      <c r="F5" s="186"/>
      <c r="G5" s="186"/>
      <c r="H5" s="186"/>
      <c r="I5" s="186"/>
      <c r="J5" s="186"/>
      <c r="K5" s="186"/>
      <c r="L5" s="186"/>
      <c r="M5" s="186"/>
      <c r="N5" s="186"/>
      <c r="O5" s="186"/>
      <c r="P5" s="186"/>
      <c r="Q5" s="186"/>
      <c r="R5" s="186"/>
      <c r="S5" s="186"/>
      <c r="T5" s="186"/>
      <c r="U5" s="186"/>
      <c r="V5" s="186"/>
      <c r="W5" s="186"/>
      <c r="X5" s="186"/>
      <c r="Y5" s="186"/>
    </row>
    <row r="6" spans="1:194" ht="48" customHeight="1" x14ac:dyDescent="0.2">
      <c r="A6" s="182" t="s">
        <v>35</v>
      </c>
      <c r="B6" s="182"/>
      <c r="C6" s="187" t="s">
        <v>303</v>
      </c>
      <c r="D6" s="187"/>
      <c r="E6" s="187"/>
      <c r="F6" s="187"/>
      <c r="G6" s="187"/>
      <c r="H6" s="187"/>
      <c r="I6" s="187"/>
      <c r="J6" s="187"/>
      <c r="K6" s="187"/>
      <c r="L6" s="187"/>
      <c r="M6" s="187"/>
      <c r="N6" s="187"/>
      <c r="O6" s="187"/>
      <c r="P6" s="187"/>
      <c r="Q6" s="187"/>
      <c r="R6" s="187"/>
      <c r="S6" s="187"/>
      <c r="T6" s="187"/>
      <c r="U6" s="187"/>
      <c r="V6" s="187"/>
      <c r="W6" s="187"/>
      <c r="X6" s="187"/>
      <c r="Y6" s="187"/>
    </row>
    <row r="7" spans="1:194" ht="84.75" customHeight="1" x14ac:dyDescent="0.2">
      <c r="A7" s="48" t="s">
        <v>34</v>
      </c>
      <c r="B7" s="105" t="s">
        <v>40</v>
      </c>
      <c r="C7" s="188" t="s">
        <v>39</v>
      </c>
      <c r="D7" s="188"/>
      <c r="E7" s="105" t="s">
        <v>192</v>
      </c>
      <c r="F7" s="105" t="s">
        <v>0</v>
      </c>
      <c r="G7" s="105" t="s">
        <v>2</v>
      </c>
      <c r="H7" s="105" t="s">
        <v>25</v>
      </c>
      <c r="I7" s="105" t="s">
        <v>67</v>
      </c>
      <c r="J7" s="105" t="s">
        <v>66</v>
      </c>
      <c r="K7" s="105" t="s">
        <v>3</v>
      </c>
      <c r="L7" s="105" t="s">
        <v>4</v>
      </c>
      <c r="M7" s="105" t="s">
        <v>5</v>
      </c>
      <c r="N7" s="105" t="s">
        <v>9</v>
      </c>
      <c r="O7" s="105" t="s">
        <v>6</v>
      </c>
      <c r="P7" s="105" t="s">
        <v>7</v>
      </c>
      <c r="Q7" s="105" t="s">
        <v>8</v>
      </c>
      <c r="R7" s="105" t="s">
        <v>10</v>
      </c>
      <c r="S7" s="105" t="s">
        <v>11</v>
      </c>
      <c r="T7" s="105" t="s">
        <v>12</v>
      </c>
      <c r="U7" s="105" t="s">
        <v>13</v>
      </c>
      <c r="V7" s="105" t="s">
        <v>14</v>
      </c>
      <c r="W7" s="105" t="s">
        <v>33</v>
      </c>
      <c r="X7" s="105" t="s">
        <v>44</v>
      </c>
      <c r="Y7" s="105" t="s">
        <v>45</v>
      </c>
    </row>
    <row r="8" spans="1:194" s="15" customFormat="1" ht="91.15" customHeight="1" x14ac:dyDescent="0.2">
      <c r="A8" s="178" t="s">
        <v>292</v>
      </c>
      <c r="B8" s="178"/>
      <c r="C8" s="178"/>
      <c r="D8" s="178"/>
      <c r="E8" s="178"/>
      <c r="F8" s="178"/>
      <c r="G8" s="178"/>
      <c r="H8" s="178"/>
      <c r="I8" s="178"/>
      <c r="J8" s="105"/>
      <c r="K8" s="49"/>
      <c r="L8" s="49"/>
      <c r="M8" s="49"/>
      <c r="N8" s="49"/>
      <c r="O8" s="49"/>
      <c r="P8" s="49"/>
      <c r="Q8" s="49"/>
      <c r="R8" s="49"/>
      <c r="S8" s="49"/>
      <c r="T8" s="49"/>
      <c r="U8" s="49"/>
      <c r="V8" s="49"/>
      <c r="W8" s="49"/>
      <c r="X8" s="49"/>
      <c r="Y8" s="49"/>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row>
    <row r="9" spans="1:194" ht="95.25" customHeight="1" x14ac:dyDescent="0.2">
      <c r="A9" s="191">
        <v>1</v>
      </c>
      <c r="B9" s="50" t="s">
        <v>180</v>
      </c>
      <c r="C9" s="107" t="s">
        <v>107</v>
      </c>
      <c r="D9" s="104" t="s">
        <v>251</v>
      </c>
      <c r="E9" s="34">
        <v>1.3100000000000001E-2</v>
      </c>
      <c r="F9" s="22" t="s">
        <v>300</v>
      </c>
      <c r="G9" s="22" t="s">
        <v>96</v>
      </c>
      <c r="H9" s="19" t="s">
        <v>247</v>
      </c>
      <c r="I9" s="35" t="s">
        <v>81</v>
      </c>
      <c r="J9" s="35" t="s">
        <v>81</v>
      </c>
      <c r="K9" s="103"/>
      <c r="L9" s="103"/>
      <c r="M9" s="103"/>
      <c r="N9" s="103"/>
      <c r="O9" s="103"/>
      <c r="P9" s="103" t="s">
        <v>41</v>
      </c>
      <c r="Q9" s="103"/>
      <c r="R9" s="103"/>
      <c r="S9" s="103"/>
      <c r="T9" s="103"/>
      <c r="U9" s="103"/>
      <c r="V9" s="103"/>
      <c r="W9" s="34">
        <v>0</v>
      </c>
      <c r="X9" s="2" t="s">
        <v>248</v>
      </c>
      <c r="Y9" s="104" t="s">
        <v>453</v>
      </c>
    </row>
    <row r="10" spans="1:194" ht="105.75" customHeight="1" x14ac:dyDescent="0.2">
      <c r="A10" s="191"/>
      <c r="B10" s="193" t="s">
        <v>181</v>
      </c>
      <c r="C10" s="103" t="s">
        <v>16</v>
      </c>
      <c r="D10" s="104" t="s">
        <v>130</v>
      </c>
      <c r="E10" s="38">
        <v>1.2999999999999999E-2</v>
      </c>
      <c r="F10" s="19" t="s">
        <v>301</v>
      </c>
      <c r="G10" s="19" t="s">
        <v>448</v>
      </c>
      <c r="H10" s="19" t="s">
        <v>449</v>
      </c>
      <c r="I10" s="19" t="s">
        <v>81</v>
      </c>
      <c r="J10" s="19" t="s">
        <v>184</v>
      </c>
      <c r="K10" s="103"/>
      <c r="L10" s="103"/>
      <c r="M10" s="103"/>
      <c r="N10" s="103" t="s">
        <v>41</v>
      </c>
      <c r="O10" s="103"/>
      <c r="P10" s="103"/>
      <c r="Q10" s="103"/>
      <c r="R10" s="103" t="s">
        <v>41</v>
      </c>
      <c r="S10" s="103"/>
      <c r="T10" s="103"/>
      <c r="U10" s="103"/>
      <c r="V10" s="103" t="s">
        <v>41</v>
      </c>
      <c r="W10" s="52">
        <v>4.3E-3</v>
      </c>
      <c r="X10" s="36" t="s">
        <v>407</v>
      </c>
      <c r="Y10" s="135" t="s">
        <v>454</v>
      </c>
    </row>
    <row r="11" spans="1:194" ht="191.25" customHeight="1" x14ac:dyDescent="0.2">
      <c r="A11" s="191"/>
      <c r="B11" s="193"/>
      <c r="C11" s="103" t="s">
        <v>17</v>
      </c>
      <c r="D11" s="20" t="s">
        <v>250</v>
      </c>
      <c r="E11" s="38">
        <v>1.2999999999999999E-2</v>
      </c>
      <c r="F11" s="19" t="s">
        <v>95</v>
      </c>
      <c r="G11" s="19" t="s">
        <v>85</v>
      </c>
      <c r="H11" s="35" t="s">
        <v>115</v>
      </c>
      <c r="I11" s="19" t="s">
        <v>81</v>
      </c>
      <c r="J11" s="19" t="s">
        <v>112</v>
      </c>
      <c r="K11" s="103" t="s">
        <v>41</v>
      </c>
      <c r="L11" s="103"/>
      <c r="M11" s="103"/>
      <c r="N11" s="103" t="s">
        <v>41</v>
      </c>
      <c r="O11" s="103"/>
      <c r="P11" s="103"/>
      <c r="Q11" s="103"/>
      <c r="R11" s="103" t="s">
        <v>41</v>
      </c>
      <c r="S11" s="103"/>
      <c r="T11" s="103"/>
      <c r="U11" s="103"/>
      <c r="V11" s="103" t="s">
        <v>41</v>
      </c>
      <c r="W11" s="45">
        <v>3.2499999999999999E-3</v>
      </c>
      <c r="X11" s="2" t="s">
        <v>198</v>
      </c>
      <c r="Y11" s="104" t="s">
        <v>455</v>
      </c>
      <c r="Z11" s="14"/>
    </row>
    <row r="12" spans="1:194" ht="157.5" customHeight="1" x14ac:dyDescent="0.2">
      <c r="A12" s="191"/>
      <c r="B12" s="193"/>
      <c r="C12" s="103" t="s">
        <v>18</v>
      </c>
      <c r="D12" s="20" t="s">
        <v>106</v>
      </c>
      <c r="E12" s="38">
        <v>1.2999999999999999E-2</v>
      </c>
      <c r="F12" s="19" t="s">
        <v>86</v>
      </c>
      <c r="G12" s="19" t="s">
        <v>126</v>
      </c>
      <c r="H12" s="19" t="s">
        <v>113</v>
      </c>
      <c r="I12" s="19" t="s">
        <v>81</v>
      </c>
      <c r="J12" s="103" t="s">
        <v>81</v>
      </c>
      <c r="K12" s="103" t="s">
        <v>41</v>
      </c>
      <c r="L12" s="103"/>
      <c r="M12" s="103"/>
      <c r="N12" s="103" t="s">
        <v>41</v>
      </c>
      <c r="O12" s="103"/>
      <c r="P12" s="103"/>
      <c r="Q12" s="103"/>
      <c r="R12" s="103" t="s">
        <v>41</v>
      </c>
      <c r="S12" s="103"/>
      <c r="T12" s="103"/>
      <c r="U12" s="103"/>
      <c r="V12" s="103" t="s">
        <v>41</v>
      </c>
      <c r="W12" s="45">
        <v>3.2499999999999999E-3</v>
      </c>
      <c r="X12" s="36" t="s">
        <v>114</v>
      </c>
      <c r="Y12" s="104" t="s">
        <v>456</v>
      </c>
    </row>
    <row r="13" spans="1:194" ht="180.75" customHeight="1" x14ac:dyDescent="0.2">
      <c r="A13" s="191"/>
      <c r="B13" s="194" t="s">
        <v>182</v>
      </c>
      <c r="C13" s="103" t="s">
        <v>26</v>
      </c>
      <c r="D13" s="1" t="s">
        <v>125</v>
      </c>
      <c r="E13" s="38">
        <v>1.2999999999999999E-2</v>
      </c>
      <c r="F13" s="19" t="s">
        <v>302</v>
      </c>
      <c r="G13" s="19" t="s">
        <v>127</v>
      </c>
      <c r="H13" s="9" t="s">
        <v>128</v>
      </c>
      <c r="I13" s="19" t="s">
        <v>88</v>
      </c>
      <c r="J13" s="19" t="s">
        <v>118</v>
      </c>
      <c r="K13" s="103" t="s">
        <v>41</v>
      </c>
      <c r="L13" s="103"/>
      <c r="M13" s="103"/>
      <c r="N13" s="103"/>
      <c r="O13" s="103"/>
      <c r="P13" s="103"/>
      <c r="Q13" s="103"/>
      <c r="R13" s="103"/>
      <c r="S13" s="103"/>
      <c r="T13" s="103"/>
      <c r="U13" s="103"/>
      <c r="V13" s="103"/>
      <c r="W13" s="52">
        <v>1.2999999999999999E-2</v>
      </c>
      <c r="X13" s="36" t="s">
        <v>200</v>
      </c>
      <c r="Y13" s="104" t="s">
        <v>457</v>
      </c>
    </row>
    <row r="14" spans="1:194" ht="201" customHeight="1" x14ac:dyDescent="0.2">
      <c r="A14" s="191"/>
      <c r="B14" s="195"/>
      <c r="C14" s="103" t="s">
        <v>27</v>
      </c>
      <c r="D14" s="1" t="s">
        <v>131</v>
      </c>
      <c r="E14" s="38">
        <v>1.2999999999999999E-2</v>
      </c>
      <c r="F14" s="39" t="s">
        <v>116</v>
      </c>
      <c r="G14" s="39" t="s">
        <v>188</v>
      </c>
      <c r="H14" s="35" t="s">
        <v>246</v>
      </c>
      <c r="I14" s="19" t="s">
        <v>87</v>
      </c>
      <c r="J14" s="19" t="s">
        <v>185</v>
      </c>
      <c r="K14" s="103"/>
      <c r="L14" s="103"/>
      <c r="M14" s="103"/>
      <c r="N14" s="103" t="s">
        <v>41</v>
      </c>
      <c r="O14" s="103"/>
      <c r="P14" s="103"/>
      <c r="Q14" s="103"/>
      <c r="R14" s="103" t="s">
        <v>41</v>
      </c>
      <c r="S14" s="103"/>
      <c r="T14" s="103"/>
      <c r="U14" s="103"/>
      <c r="V14" s="103" t="s">
        <v>41</v>
      </c>
      <c r="W14" s="45">
        <v>3.2499999999999999E-3</v>
      </c>
      <c r="X14" s="36" t="s">
        <v>201</v>
      </c>
      <c r="Y14" s="115" t="s">
        <v>480</v>
      </c>
    </row>
    <row r="15" spans="1:194" ht="79.5" customHeight="1" x14ac:dyDescent="0.2">
      <c r="A15" s="191"/>
      <c r="B15" s="194" t="s">
        <v>183</v>
      </c>
      <c r="C15" s="103" t="s">
        <v>53</v>
      </c>
      <c r="D15" s="1" t="s">
        <v>132</v>
      </c>
      <c r="E15" s="34">
        <v>1.2999999999999999E-2</v>
      </c>
      <c r="F15" s="19" t="s">
        <v>117</v>
      </c>
      <c r="G15" s="39" t="s">
        <v>451</v>
      </c>
      <c r="H15" s="19" t="s">
        <v>450</v>
      </c>
      <c r="I15" s="19" t="s">
        <v>84</v>
      </c>
      <c r="J15" s="103" t="s">
        <v>97</v>
      </c>
      <c r="K15" s="103"/>
      <c r="L15" s="103"/>
      <c r="M15" s="103"/>
      <c r="N15" s="103" t="s">
        <v>41</v>
      </c>
      <c r="O15" s="103"/>
      <c r="P15" s="103"/>
      <c r="Q15" s="103"/>
      <c r="R15" s="103" t="s">
        <v>41</v>
      </c>
      <c r="S15" s="103"/>
      <c r="T15" s="103"/>
      <c r="U15" s="103"/>
      <c r="V15" s="103" t="s">
        <v>41</v>
      </c>
      <c r="W15" s="45">
        <v>3.2499999999999999E-3</v>
      </c>
      <c r="X15" s="36" t="s">
        <v>408</v>
      </c>
      <c r="Y15" s="2" t="s">
        <v>458</v>
      </c>
    </row>
    <row r="16" spans="1:194" ht="174.75" customHeight="1" x14ac:dyDescent="0.2">
      <c r="A16" s="191"/>
      <c r="B16" s="195"/>
      <c r="C16" s="103" t="s">
        <v>24</v>
      </c>
      <c r="D16" s="1" t="s">
        <v>82</v>
      </c>
      <c r="E16" s="34">
        <v>1.2999999999999999E-2</v>
      </c>
      <c r="F16" s="19" t="s">
        <v>65</v>
      </c>
      <c r="G16" s="19" t="s">
        <v>83</v>
      </c>
      <c r="H16" s="35" t="s">
        <v>120</v>
      </c>
      <c r="I16" s="19" t="s">
        <v>84</v>
      </c>
      <c r="J16" s="103" t="s">
        <v>99</v>
      </c>
      <c r="K16" s="103" t="s">
        <v>100</v>
      </c>
      <c r="L16" s="103" t="s">
        <v>100</v>
      </c>
      <c r="M16" s="103" t="s">
        <v>100</v>
      </c>
      <c r="N16" s="103" t="s">
        <v>100</v>
      </c>
      <c r="O16" s="103" t="s">
        <v>100</v>
      </c>
      <c r="P16" s="103" t="s">
        <v>100</v>
      </c>
      <c r="Q16" s="103" t="s">
        <v>100</v>
      </c>
      <c r="R16" s="103" t="s">
        <v>100</v>
      </c>
      <c r="S16" s="103" t="s">
        <v>100</v>
      </c>
      <c r="T16" s="103" t="s">
        <v>100</v>
      </c>
      <c r="U16" s="103" t="s">
        <v>100</v>
      </c>
      <c r="V16" s="103" t="s">
        <v>100</v>
      </c>
      <c r="W16" s="52">
        <v>3.8999999999999998E-3</v>
      </c>
      <c r="X16" s="36" t="s">
        <v>409</v>
      </c>
      <c r="Y16" s="2" t="s">
        <v>483</v>
      </c>
    </row>
    <row r="17" spans="1:199" ht="85.9" customHeight="1" x14ac:dyDescent="0.2">
      <c r="A17" s="191"/>
      <c r="B17" s="195"/>
      <c r="C17" s="103" t="s">
        <v>54</v>
      </c>
      <c r="D17" s="1" t="s">
        <v>249</v>
      </c>
      <c r="E17" s="34">
        <v>1.2999999999999999E-2</v>
      </c>
      <c r="F17" s="19" t="s">
        <v>108</v>
      </c>
      <c r="G17" s="19" t="s">
        <v>109</v>
      </c>
      <c r="H17" s="51" t="s">
        <v>121</v>
      </c>
      <c r="I17" s="19" t="s">
        <v>110</v>
      </c>
      <c r="J17" s="103" t="s">
        <v>110</v>
      </c>
      <c r="K17" s="103"/>
      <c r="L17" s="103"/>
      <c r="M17" s="103"/>
      <c r="N17" s="103"/>
      <c r="O17" s="103"/>
      <c r="P17" s="103"/>
      <c r="Q17" s="103"/>
      <c r="R17" s="103"/>
      <c r="S17" s="103"/>
      <c r="T17" s="103"/>
      <c r="U17" s="103"/>
      <c r="V17" s="103" t="s">
        <v>41</v>
      </c>
      <c r="W17" s="52">
        <v>0</v>
      </c>
      <c r="X17" s="40" t="s">
        <v>119</v>
      </c>
      <c r="Y17" s="53" t="s">
        <v>459</v>
      </c>
    </row>
    <row r="18" spans="1:199" ht="136.5" customHeight="1" x14ac:dyDescent="0.2">
      <c r="A18" s="192"/>
      <c r="B18" s="196"/>
      <c r="C18" s="103" t="s">
        <v>55</v>
      </c>
      <c r="D18" s="1" t="s">
        <v>129</v>
      </c>
      <c r="E18" s="37">
        <v>1.2999999999999999E-2</v>
      </c>
      <c r="F18" s="19" t="s">
        <v>122</v>
      </c>
      <c r="G18" s="19" t="s">
        <v>101</v>
      </c>
      <c r="H18" s="35" t="s">
        <v>123</v>
      </c>
      <c r="I18" s="19" t="s">
        <v>84</v>
      </c>
      <c r="J18" s="103" t="s">
        <v>98</v>
      </c>
      <c r="K18" s="103"/>
      <c r="L18" s="103"/>
      <c r="M18" s="103"/>
      <c r="N18" s="103" t="s">
        <v>41</v>
      </c>
      <c r="O18" s="103"/>
      <c r="P18" s="103"/>
      <c r="Q18" s="103"/>
      <c r="R18" s="103" t="s">
        <v>41</v>
      </c>
      <c r="S18" s="103"/>
      <c r="T18" s="103"/>
      <c r="U18" s="103"/>
      <c r="V18" s="103" t="s">
        <v>41</v>
      </c>
      <c r="W18" s="52">
        <v>3.2499999999999999E-3</v>
      </c>
      <c r="X18" s="36" t="s">
        <v>124</v>
      </c>
      <c r="Y18" s="53" t="s">
        <v>460</v>
      </c>
    </row>
    <row r="19" spans="1:199" ht="139.5" customHeight="1" x14ac:dyDescent="0.2">
      <c r="A19" s="108"/>
      <c r="B19" s="102" t="s">
        <v>284</v>
      </c>
      <c r="C19" s="103" t="s">
        <v>30</v>
      </c>
      <c r="D19" s="12" t="s">
        <v>285</v>
      </c>
      <c r="E19" s="34">
        <v>1.3100000000000001E-2</v>
      </c>
      <c r="F19" s="19" t="s">
        <v>286</v>
      </c>
      <c r="G19" s="19" t="s">
        <v>287</v>
      </c>
      <c r="H19" s="19" t="s">
        <v>288</v>
      </c>
      <c r="I19" s="19" t="s">
        <v>289</v>
      </c>
      <c r="J19" s="103" t="s">
        <v>290</v>
      </c>
      <c r="K19" s="103" t="s">
        <v>41</v>
      </c>
      <c r="L19" s="103"/>
      <c r="M19" s="103"/>
      <c r="N19" s="103"/>
      <c r="O19" s="103" t="s">
        <v>41</v>
      </c>
      <c r="P19" s="103"/>
      <c r="Q19" s="103"/>
      <c r="R19" s="103"/>
      <c r="S19" s="103" t="s">
        <v>41</v>
      </c>
      <c r="T19" s="103"/>
      <c r="U19" s="103"/>
      <c r="V19" s="106"/>
      <c r="W19" s="52">
        <v>3.2499999999999999E-3</v>
      </c>
      <c r="X19" s="36" t="s">
        <v>291</v>
      </c>
      <c r="Y19" s="55" t="s">
        <v>461</v>
      </c>
    </row>
    <row r="20" spans="1:199" ht="91.9" customHeight="1" x14ac:dyDescent="0.2">
      <c r="A20" s="108"/>
      <c r="B20" s="110" t="s">
        <v>193</v>
      </c>
      <c r="C20" s="103"/>
      <c r="D20" s="54"/>
      <c r="E20" s="102" t="s">
        <v>293</v>
      </c>
      <c r="F20" s="197"/>
      <c r="G20" s="189"/>
      <c r="H20" s="189"/>
      <c r="I20" s="189"/>
      <c r="J20" s="189"/>
      <c r="K20" s="189"/>
      <c r="L20" s="189"/>
      <c r="M20" s="189"/>
      <c r="N20" s="189"/>
      <c r="O20" s="189"/>
      <c r="P20" s="189"/>
      <c r="Q20" s="189"/>
      <c r="R20" s="189"/>
      <c r="S20" s="189"/>
      <c r="T20" s="189"/>
      <c r="U20" s="189"/>
      <c r="V20" s="190"/>
      <c r="W20" s="83">
        <f>SUM(W9:W19)</f>
        <v>4.07E-2</v>
      </c>
      <c r="X20" s="36"/>
      <c r="Y20" s="55"/>
    </row>
    <row r="21" spans="1:199" ht="116.25" customHeight="1" x14ac:dyDescent="0.2">
      <c r="A21" s="70"/>
      <c r="B21" s="198" t="s">
        <v>410</v>
      </c>
      <c r="C21" s="199"/>
      <c r="D21" s="199"/>
      <c r="E21" s="199"/>
      <c r="F21" s="199"/>
      <c r="G21" s="199"/>
      <c r="H21" s="199"/>
      <c r="I21" s="200"/>
      <c r="J21" s="71"/>
      <c r="K21" s="201" t="s">
        <v>452</v>
      </c>
      <c r="L21" s="202"/>
      <c r="M21" s="202"/>
      <c r="N21" s="202"/>
      <c r="O21" s="202"/>
      <c r="P21" s="202"/>
      <c r="Q21" s="202"/>
      <c r="R21" s="202"/>
      <c r="S21" s="202"/>
      <c r="T21" s="202"/>
      <c r="U21" s="202"/>
      <c r="V21" s="203"/>
      <c r="W21" s="204" t="s">
        <v>33</v>
      </c>
      <c r="X21" s="204" t="s">
        <v>44</v>
      </c>
      <c r="Y21" s="204"/>
      <c r="Z21" s="14"/>
      <c r="GM21" s="7"/>
      <c r="GN21" s="7"/>
      <c r="GO21" s="7"/>
      <c r="GP21" s="7"/>
      <c r="GQ21" s="7"/>
    </row>
    <row r="22" spans="1:199" ht="48.75" customHeight="1" x14ac:dyDescent="0.2">
      <c r="A22" s="48" t="s">
        <v>34</v>
      </c>
      <c r="B22" s="72" t="s">
        <v>40</v>
      </c>
      <c r="C22" s="201" t="s">
        <v>39</v>
      </c>
      <c r="D22" s="203"/>
      <c r="E22" s="72" t="s">
        <v>192</v>
      </c>
      <c r="F22" s="72" t="s">
        <v>0</v>
      </c>
      <c r="G22" s="72" t="s">
        <v>2</v>
      </c>
      <c r="H22" s="72" t="s">
        <v>25</v>
      </c>
      <c r="I22" s="72" t="s">
        <v>15</v>
      </c>
      <c r="J22" s="72" t="s">
        <v>66</v>
      </c>
      <c r="K22" s="72" t="s">
        <v>3</v>
      </c>
      <c r="L22" s="72" t="s">
        <v>4</v>
      </c>
      <c r="M22" s="72" t="s">
        <v>5</v>
      </c>
      <c r="N22" s="72" t="s">
        <v>9</v>
      </c>
      <c r="O22" s="72" t="s">
        <v>6</v>
      </c>
      <c r="P22" s="72" t="s">
        <v>7</v>
      </c>
      <c r="Q22" s="72" t="s">
        <v>8</v>
      </c>
      <c r="R22" s="72" t="s">
        <v>10</v>
      </c>
      <c r="S22" s="72" t="s">
        <v>11</v>
      </c>
      <c r="T22" s="72" t="s">
        <v>12</v>
      </c>
      <c r="U22" s="72" t="s">
        <v>13</v>
      </c>
      <c r="V22" s="72" t="s">
        <v>14</v>
      </c>
      <c r="W22" s="205"/>
      <c r="X22" s="205"/>
      <c r="Y22" s="205"/>
    </row>
    <row r="23" spans="1:199" ht="147" customHeight="1" x14ac:dyDescent="0.2">
      <c r="A23" s="206">
        <v>2</v>
      </c>
      <c r="B23" s="115" t="s">
        <v>252</v>
      </c>
      <c r="C23" s="103" t="s">
        <v>69</v>
      </c>
      <c r="D23" s="104" t="s">
        <v>253</v>
      </c>
      <c r="E23" s="103">
        <v>7.14</v>
      </c>
      <c r="F23" s="104" t="s">
        <v>256</v>
      </c>
      <c r="G23" s="104" t="s">
        <v>68</v>
      </c>
      <c r="H23" s="104" t="s">
        <v>23</v>
      </c>
      <c r="I23" s="103" t="s">
        <v>21</v>
      </c>
      <c r="J23" s="103" t="s">
        <v>21</v>
      </c>
      <c r="K23" s="103"/>
      <c r="L23" s="103"/>
      <c r="M23" s="103" t="s">
        <v>41</v>
      </c>
      <c r="N23" s="103"/>
      <c r="O23" s="103"/>
      <c r="P23" s="103"/>
      <c r="Q23" s="103"/>
      <c r="R23" s="103"/>
      <c r="S23" s="103"/>
      <c r="T23" s="103"/>
      <c r="U23" s="103"/>
      <c r="V23" s="43"/>
      <c r="W23" s="52">
        <v>4.1300000000000003E-2</v>
      </c>
      <c r="X23" s="104" t="s">
        <v>68</v>
      </c>
      <c r="Y23" s="104" t="s">
        <v>469</v>
      </c>
    </row>
    <row r="24" spans="1:199" ht="38.25" x14ac:dyDescent="0.2">
      <c r="A24" s="207"/>
      <c r="B24" s="114" t="s">
        <v>255</v>
      </c>
      <c r="C24" s="103">
        <v>2.1</v>
      </c>
      <c r="D24" s="104" t="s">
        <v>254</v>
      </c>
      <c r="E24" s="103">
        <v>7.14</v>
      </c>
      <c r="F24" s="104" t="s">
        <v>257</v>
      </c>
      <c r="G24" s="104" t="s">
        <v>70</v>
      </c>
      <c r="H24" s="104" t="s">
        <v>22</v>
      </c>
      <c r="I24" s="103" t="s">
        <v>21</v>
      </c>
      <c r="J24" s="103" t="s">
        <v>21</v>
      </c>
      <c r="K24" s="103"/>
      <c r="L24" s="103"/>
      <c r="M24" s="103"/>
      <c r="N24" s="103"/>
      <c r="O24" s="103"/>
      <c r="P24" s="103"/>
      <c r="Q24" s="103"/>
      <c r="R24" s="103"/>
      <c r="S24" s="103"/>
      <c r="T24" s="103"/>
      <c r="U24" s="103"/>
      <c r="V24" s="103" t="s">
        <v>32</v>
      </c>
      <c r="W24" s="41">
        <v>0</v>
      </c>
      <c r="X24" s="104" t="s">
        <v>70</v>
      </c>
      <c r="Y24" s="104" t="s">
        <v>462</v>
      </c>
    </row>
    <row r="25" spans="1:199" ht="47.25" customHeight="1" x14ac:dyDescent="0.2">
      <c r="A25" s="108"/>
      <c r="B25" s="109" t="s">
        <v>193</v>
      </c>
      <c r="C25" s="103"/>
      <c r="D25" s="54"/>
      <c r="E25" s="102" t="s">
        <v>197</v>
      </c>
      <c r="F25" s="189"/>
      <c r="G25" s="189"/>
      <c r="H25" s="189"/>
      <c r="I25" s="189"/>
      <c r="J25" s="189"/>
      <c r="K25" s="189"/>
      <c r="L25" s="189"/>
      <c r="M25" s="189"/>
      <c r="N25" s="189"/>
      <c r="O25" s="189"/>
      <c r="P25" s="189"/>
      <c r="Q25" s="189"/>
      <c r="R25" s="189"/>
      <c r="S25" s="189"/>
      <c r="T25" s="189"/>
      <c r="U25" s="189"/>
      <c r="V25" s="190"/>
      <c r="W25" s="33">
        <f>+SUM(W23:W24)</f>
        <v>4.1300000000000003E-2</v>
      </c>
      <c r="X25" s="103"/>
      <c r="Y25" s="20"/>
    </row>
    <row r="26" spans="1:199" s="10" customFormat="1" ht="129.75" customHeight="1" x14ac:dyDescent="0.2">
      <c r="A26" s="19"/>
      <c r="B26" s="208" t="s">
        <v>326</v>
      </c>
      <c r="C26" s="208"/>
      <c r="D26" s="208"/>
      <c r="E26" s="208"/>
      <c r="F26" s="208"/>
      <c r="G26" s="208"/>
      <c r="H26" s="208"/>
      <c r="I26" s="208"/>
      <c r="J26" s="111"/>
      <c r="K26" s="209" t="s">
        <v>452</v>
      </c>
      <c r="L26" s="209"/>
      <c r="M26" s="209"/>
      <c r="N26" s="209"/>
      <c r="O26" s="209"/>
      <c r="P26" s="209"/>
      <c r="Q26" s="209"/>
      <c r="R26" s="209"/>
      <c r="S26" s="209"/>
      <c r="T26" s="209"/>
      <c r="U26" s="209"/>
      <c r="V26" s="209"/>
      <c r="W26" s="210" t="s">
        <v>33</v>
      </c>
      <c r="X26" s="210" t="s">
        <v>44</v>
      </c>
      <c r="Y26" s="204" t="s">
        <v>45</v>
      </c>
    </row>
    <row r="27" spans="1:199" ht="25.5" x14ac:dyDescent="0.2">
      <c r="A27" s="48" t="s">
        <v>34</v>
      </c>
      <c r="B27" s="111" t="s">
        <v>40</v>
      </c>
      <c r="C27" s="209" t="s">
        <v>39</v>
      </c>
      <c r="D27" s="209"/>
      <c r="E27" s="111" t="s">
        <v>192</v>
      </c>
      <c r="F27" s="111" t="s">
        <v>0</v>
      </c>
      <c r="G27" s="111" t="s">
        <v>2</v>
      </c>
      <c r="H27" s="111" t="s">
        <v>25</v>
      </c>
      <c r="I27" s="111" t="s">
        <v>15</v>
      </c>
      <c r="J27" s="111" t="s">
        <v>66</v>
      </c>
      <c r="K27" s="111" t="s">
        <v>3</v>
      </c>
      <c r="L27" s="111" t="s">
        <v>4</v>
      </c>
      <c r="M27" s="111" t="s">
        <v>5</v>
      </c>
      <c r="N27" s="111" t="s">
        <v>9</v>
      </c>
      <c r="O27" s="111" t="s">
        <v>6</v>
      </c>
      <c r="P27" s="111" t="s">
        <v>7</v>
      </c>
      <c r="Q27" s="111" t="s">
        <v>8</v>
      </c>
      <c r="R27" s="111" t="s">
        <v>10</v>
      </c>
      <c r="S27" s="111" t="s">
        <v>11</v>
      </c>
      <c r="T27" s="111" t="s">
        <v>12</v>
      </c>
      <c r="U27" s="111" t="s">
        <v>13</v>
      </c>
      <c r="V27" s="111" t="s">
        <v>14</v>
      </c>
      <c r="W27" s="211"/>
      <c r="X27" s="211"/>
      <c r="Y27" s="205"/>
    </row>
    <row r="28" spans="1:199" s="10" customFormat="1" ht="140.25" x14ac:dyDescent="0.2">
      <c r="A28" s="212">
        <v>3</v>
      </c>
      <c r="B28" s="215" t="s">
        <v>102</v>
      </c>
      <c r="C28" s="103" t="s">
        <v>69</v>
      </c>
      <c r="D28" s="1" t="s">
        <v>269</v>
      </c>
      <c r="E28" s="74">
        <v>1.2E-2</v>
      </c>
      <c r="F28" s="19" t="s">
        <v>298</v>
      </c>
      <c r="G28" s="19" t="s">
        <v>169</v>
      </c>
      <c r="H28" s="19" t="s">
        <v>170</v>
      </c>
      <c r="I28" s="19" t="s">
        <v>47</v>
      </c>
      <c r="J28" s="19" t="s">
        <v>202</v>
      </c>
      <c r="K28" s="19"/>
      <c r="L28" s="19"/>
      <c r="M28" s="19"/>
      <c r="N28" s="19"/>
      <c r="O28" s="19"/>
      <c r="P28" s="19"/>
      <c r="Q28" s="19" t="s">
        <v>41</v>
      </c>
      <c r="R28" s="19"/>
      <c r="S28" s="19"/>
      <c r="T28" s="19"/>
      <c r="U28" s="19"/>
      <c r="V28" s="19"/>
      <c r="W28" s="52">
        <v>0</v>
      </c>
      <c r="X28" s="9" t="s">
        <v>203</v>
      </c>
      <c r="Y28" s="104" t="s">
        <v>462</v>
      </c>
    </row>
    <row r="29" spans="1:199" s="10" customFormat="1" ht="153" x14ac:dyDescent="0.2">
      <c r="A29" s="213"/>
      <c r="B29" s="216"/>
      <c r="C29" s="103" t="s">
        <v>71</v>
      </c>
      <c r="D29" s="1" t="s">
        <v>411</v>
      </c>
      <c r="E29" s="74">
        <v>1.2E-2</v>
      </c>
      <c r="F29" s="19" t="s">
        <v>412</v>
      </c>
      <c r="G29" s="19" t="s">
        <v>414</v>
      </c>
      <c r="H29" s="1" t="s">
        <v>274</v>
      </c>
      <c r="I29" s="19" t="s">
        <v>47</v>
      </c>
      <c r="J29" s="19" t="s">
        <v>204</v>
      </c>
      <c r="K29" s="19"/>
      <c r="L29" s="19"/>
      <c r="M29" s="19"/>
      <c r="N29" s="19"/>
      <c r="O29" s="19"/>
      <c r="P29" s="19"/>
      <c r="Q29" s="19" t="s">
        <v>41</v>
      </c>
      <c r="R29" s="19"/>
      <c r="S29" s="19"/>
      <c r="T29" s="19"/>
      <c r="U29" s="19"/>
      <c r="V29" s="19"/>
      <c r="W29" s="75">
        <v>0</v>
      </c>
      <c r="X29" s="12" t="s">
        <v>205</v>
      </c>
      <c r="Y29" s="104" t="s">
        <v>462</v>
      </c>
    </row>
    <row r="30" spans="1:199" s="10" customFormat="1" ht="38.25" x14ac:dyDescent="0.2">
      <c r="A30" s="213"/>
      <c r="B30" s="216"/>
      <c r="C30" s="103" t="s">
        <v>72</v>
      </c>
      <c r="D30" s="1" t="s">
        <v>171</v>
      </c>
      <c r="E30" s="74">
        <v>1.2E-2</v>
      </c>
      <c r="F30" s="19" t="s">
        <v>413</v>
      </c>
      <c r="G30" s="19" t="s">
        <v>49</v>
      </c>
      <c r="H30" s="1" t="s">
        <v>172</v>
      </c>
      <c r="I30" s="19" t="s">
        <v>47</v>
      </c>
      <c r="J30" s="19" t="s">
        <v>206</v>
      </c>
      <c r="K30" s="19"/>
      <c r="L30" s="19"/>
      <c r="M30" s="19"/>
      <c r="N30" s="19"/>
      <c r="O30" s="19"/>
      <c r="P30" s="19"/>
      <c r="Q30" s="19" t="s">
        <v>41</v>
      </c>
      <c r="R30" s="19"/>
      <c r="S30" s="19"/>
      <c r="T30" s="19"/>
      <c r="U30" s="19"/>
      <c r="V30" s="19"/>
      <c r="W30" s="52">
        <v>0</v>
      </c>
      <c r="X30" s="9" t="s">
        <v>416</v>
      </c>
      <c r="Y30" s="104" t="s">
        <v>462</v>
      </c>
    </row>
    <row r="31" spans="1:199" s="10" customFormat="1" ht="129" customHeight="1" x14ac:dyDescent="0.2">
      <c r="A31" s="213"/>
      <c r="B31" s="216"/>
      <c r="C31" s="103" t="s">
        <v>46</v>
      </c>
      <c r="D31" s="1" t="s">
        <v>337</v>
      </c>
      <c r="E31" s="74">
        <v>1.2E-2</v>
      </c>
      <c r="F31" s="19" t="s">
        <v>338</v>
      </c>
      <c r="G31" s="19" t="s">
        <v>339</v>
      </c>
      <c r="H31" s="1" t="s">
        <v>340</v>
      </c>
      <c r="I31" s="19" t="s">
        <v>173</v>
      </c>
      <c r="J31" s="19" t="s">
        <v>48</v>
      </c>
      <c r="K31" s="19"/>
      <c r="L31" s="19"/>
      <c r="M31" s="19"/>
      <c r="N31" s="19"/>
      <c r="O31" s="19"/>
      <c r="P31" s="19"/>
      <c r="Q31" s="19"/>
      <c r="R31" s="19"/>
      <c r="S31" s="19" t="s">
        <v>41</v>
      </c>
      <c r="T31" s="19"/>
      <c r="U31" s="19"/>
      <c r="V31" s="19"/>
      <c r="W31" s="52">
        <v>0</v>
      </c>
      <c r="X31" s="88" t="s">
        <v>341</v>
      </c>
      <c r="Y31" s="104" t="s">
        <v>462</v>
      </c>
    </row>
    <row r="32" spans="1:199" s="85" customFormat="1" ht="263.25" customHeight="1" x14ac:dyDescent="0.2">
      <c r="A32" s="213"/>
      <c r="B32" s="216"/>
      <c r="C32" s="103" t="s">
        <v>174</v>
      </c>
      <c r="D32" s="1" t="s">
        <v>342</v>
      </c>
      <c r="E32" s="74">
        <v>1.2E-2</v>
      </c>
      <c r="F32" s="19" t="s">
        <v>343</v>
      </c>
      <c r="G32" s="19" t="s">
        <v>344</v>
      </c>
      <c r="H32" s="19" t="s">
        <v>275</v>
      </c>
      <c r="I32" s="19" t="s">
        <v>47</v>
      </c>
      <c r="J32" s="19" t="s">
        <v>207</v>
      </c>
      <c r="K32" s="19"/>
      <c r="L32" s="19"/>
      <c r="M32" s="19"/>
      <c r="N32" s="19"/>
      <c r="O32" s="19"/>
      <c r="P32" s="19"/>
      <c r="Q32" s="19"/>
      <c r="R32" s="19"/>
      <c r="S32" s="19"/>
      <c r="T32" s="19"/>
      <c r="U32" s="103"/>
      <c r="V32" s="19" t="s">
        <v>41</v>
      </c>
      <c r="W32" s="52">
        <v>0</v>
      </c>
      <c r="X32" s="42" t="s">
        <v>276</v>
      </c>
      <c r="Y32" s="104" t="s">
        <v>462</v>
      </c>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row>
    <row r="33" spans="1:233" s="10" customFormat="1" ht="255" customHeight="1" x14ac:dyDescent="0.2">
      <c r="A33" s="213"/>
      <c r="B33" s="216"/>
      <c r="C33" s="103" t="s">
        <v>175</v>
      </c>
      <c r="D33" s="1" t="s">
        <v>270</v>
      </c>
      <c r="E33" s="74">
        <v>0.01</v>
      </c>
      <c r="F33" s="19" t="s">
        <v>345</v>
      </c>
      <c r="G33" s="19" t="s">
        <v>50</v>
      </c>
      <c r="H33" s="1" t="s">
        <v>346</v>
      </c>
      <c r="I33" s="19" t="s">
        <v>47</v>
      </c>
      <c r="J33" s="19" t="s">
        <v>47</v>
      </c>
      <c r="K33" s="19"/>
      <c r="L33" s="19"/>
      <c r="M33" s="19"/>
      <c r="N33" s="19"/>
      <c r="O33" s="19"/>
      <c r="P33" s="19"/>
      <c r="Q33" s="19"/>
      <c r="R33" s="19"/>
      <c r="S33" s="19"/>
      <c r="T33" s="19"/>
      <c r="U33" s="19"/>
      <c r="V33" s="19" t="s">
        <v>41</v>
      </c>
      <c r="W33" s="76">
        <v>0</v>
      </c>
      <c r="X33" s="77" t="s">
        <v>336</v>
      </c>
      <c r="Y33" s="104" t="s">
        <v>462</v>
      </c>
    </row>
    <row r="34" spans="1:233" s="10" customFormat="1" ht="152.25" customHeight="1" x14ac:dyDescent="0.2">
      <c r="A34" s="213"/>
      <c r="B34" s="216"/>
      <c r="C34" s="103" t="s">
        <v>176</v>
      </c>
      <c r="D34" s="1" t="s">
        <v>271</v>
      </c>
      <c r="E34" s="74">
        <v>0.01</v>
      </c>
      <c r="F34" s="19" t="s">
        <v>299</v>
      </c>
      <c r="G34" s="19" t="s">
        <v>177</v>
      </c>
      <c r="H34" s="1" t="s">
        <v>51</v>
      </c>
      <c r="I34" s="19" t="s">
        <v>47</v>
      </c>
      <c r="J34" s="19" t="s">
        <v>47</v>
      </c>
      <c r="K34" s="19"/>
      <c r="L34" s="19"/>
      <c r="M34" s="19"/>
      <c r="N34" s="19"/>
      <c r="O34" s="19" t="s">
        <v>41</v>
      </c>
      <c r="P34" s="19"/>
      <c r="Q34" s="19"/>
      <c r="R34" s="19"/>
      <c r="S34" s="19"/>
      <c r="T34" s="19"/>
      <c r="U34" s="19"/>
      <c r="V34" s="19"/>
      <c r="W34" s="34">
        <v>0</v>
      </c>
      <c r="X34" s="42" t="s">
        <v>208</v>
      </c>
      <c r="Y34" s="104" t="s">
        <v>462</v>
      </c>
    </row>
    <row r="35" spans="1:233" s="10" customFormat="1" ht="296.25" customHeight="1" x14ac:dyDescent="0.2">
      <c r="A35" s="213"/>
      <c r="B35" s="215" t="s">
        <v>243</v>
      </c>
      <c r="C35" s="103">
        <v>2.1</v>
      </c>
      <c r="D35" s="89" t="s">
        <v>272</v>
      </c>
      <c r="E35" s="74">
        <v>1.4999999999999999E-2</v>
      </c>
      <c r="F35" s="12" t="s">
        <v>178</v>
      </c>
      <c r="G35" s="90" t="s">
        <v>347</v>
      </c>
      <c r="H35" s="1" t="s">
        <v>348</v>
      </c>
      <c r="I35" s="19" t="s">
        <v>48</v>
      </c>
      <c r="J35" s="19" t="s">
        <v>209</v>
      </c>
      <c r="K35" s="19"/>
      <c r="L35" s="91"/>
      <c r="M35" s="19"/>
      <c r="N35" s="19"/>
      <c r="O35" s="103"/>
      <c r="P35" s="103"/>
      <c r="Q35" s="103"/>
      <c r="R35" s="103"/>
      <c r="S35" s="103"/>
      <c r="T35" s="103"/>
      <c r="U35" s="103"/>
      <c r="V35" s="103" t="s">
        <v>41</v>
      </c>
      <c r="W35" s="76">
        <v>0</v>
      </c>
      <c r="X35" s="9" t="s">
        <v>349</v>
      </c>
      <c r="Y35" s="104" t="s">
        <v>462</v>
      </c>
    </row>
    <row r="36" spans="1:233" s="10" customFormat="1" ht="223.5" customHeight="1" x14ac:dyDescent="0.2">
      <c r="A36" s="213"/>
      <c r="B36" s="217"/>
      <c r="C36" s="103">
        <v>2.2000000000000002</v>
      </c>
      <c r="D36" s="1" t="s">
        <v>105</v>
      </c>
      <c r="E36" s="74">
        <v>1.4999999999999999E-2</v>
      </c>
      <c r="F36" s="19" t="s">
        <v>350</v>
      </c>
      <c r="G36" s="19" t="s">
        <v>351</v>
      </c>
      <c r="H36" s="92" t="s">
        <v>352</v>
      </c>
      <c r="I36" s="19" t="s">
        <v>48</v>
      </c>
      <c r="J36" s="19" t="s">
        <v>48</v>
      </c>
      <c r="K36" s="19"/>
      <c r="L36" s="19"/>
      <c r="M36" s="19"/>
      <c r="N36" s="19"/>
      <c r="O36" s="103"/>
      <c r="P36" s="103"/>
      <c r="Q36" s="103"/>
      <c r="R36" s="103"/>
      <c r="S36" s="103"/>
      <c r="T36" s="103"/>
      <c r="U36" s="16"/>
      <c r="V36" s="103" t="s">
        <v>41</v>
      </c>
      <c r="W36" s="76">
        <v>0</v>
      </c>
      <c r="X36" s="42" t="s">
        <v>277</v>
      </c>
      <c r="Y36" s="104" t="s">
        <v>462</v>
      </c>
    </row>
    <row r="37" spans="1:233" s="10" customFormat="1" ht="246.75" customHeight="1" x14ac:dyDescent="0.2">
      <c r="A37" s="213"/>
      <c r="B37" s="215" t="s">
        <v>241</v>
      </c>
      <c r="C37" s="103">
        <v>3.1</v>
      </c>
      <c r="D37" s="1" t="s">
        <v>273</v>
      </c>
      <c r="E37" s="74">
        <v>0.01</v>
      </c>
      <c r="F37" s="19" t="s">
        <v>415</v>
      </c>
      <c r="G37" s="19" t="s">
        <v>210</v>
      </c>
      <c r="H37" s="2" t="s">
        <v>353</v>
      </c>
      <c r="I37" s="19" t="s">
        <v>47</v>
      </c>
      <c r="J37" s="19" t="s">
        <v>211</v>
      </c>
      <c r="K37" s="19"/>
      <c r="L37" s="19"/>
      <c r="M37" s="19"/>
      <c r="N37" s="13"/>
      <c r="O37" s="103"/>
      <c r="P37" s="103"/>
      <c r="Q37" s="103"/>
      <c r="R37" s="103"/>
      <c r="S37" s="103"/>
      <c r="T37" s="103"/>
      <c r="U37" s="103"/>
      <c r="V37" s="103" t="s">
        <v>41</v>
      </c>
      <c r="W37" s="76">
        <v>0</v>
      </c>
      <c r="X37" s="12" t="s">
        <v>354</v>
      </c>
      <c r="Y37" s="104" t="s">
        <v>462</v>
      </c>
    </row>
    <row r="38" spans="1:233" s="10" customFormat="1" ht="223.5" customHeight="1" x14ac:dyDescent="0.2">
      <c r="A38" s="213"/>
      <c r="B38" s="216"/>
      <c r="C38" s="103">
        <v>3.2</v>
      </c>
      <c r="D38" s="90" t="s">
        <v>355</v>
      </c>
      <c r="E38" s="74">
        <v>7.6E-3</v>
      </c>
      <c r="F38" s="93" t="s">
        <v>356</v>
      </c>
      <c r="G38" s="19" t="s">
        <v>357</v>
      </c>
      <c r="H38" s="2" t="s">
        <v>358</v>
      </c>
      <c r="I38" s="19" t="s">
        <v>48</v>
      </c>
      <c r="J38" s="19" t="s">
        <v>212</v>
      </c>
      <c r="K38" s="19"/>
      <c r="L38" s="19"/>
      <c r="M38" s="19"/>
      <c r="N38" s="13"/>
      <c r="O38" s="103"/>
      <c r="P38" s="103"/>
      <c r="Q38" s="103"/>
      <c r="R38" s="103"/>
      <c r="S38" s="103"/>
      <c r="T38" s="103"/>
      <c r="U38" s="103"/>
      <c r="V38" s="103" t="s">
        <v>41</v>
      </c>
      <c r="W38" s="78">
        <v>0</v>
      </c>
      <c r="X38" s="42" t="s">
        <v>359</v>
      </c>
      <c r="Y38" s="104" t="s">
        <v>462</v>
      </c>
    </row>
    <row r="39" spans="1:233" s="10" customFormat="1" ht="237.75" customHeight="1" x14ac:dyDescent="0.2">
      <c r="A39" s="213"/>
      <c r="B39" s="217"/>
      <c r="C39" s="103">
        <v>3.3</v>
      </c>
      <c r="D39" s="93" t="s">
        <v>360</v>
      </c>
      <c r="E39" s="74">
        <v>7.6E-3</v>
      </c>
      <c r="F39" s="2" t="s">
        <v>361</v>
      </c>
      <c r="G39" s="103" t="s">
        <v>362</v>
      </c>
      <c r="H39" s="2" t="s">
        <v>363</v>
      </c>
      <c r="I39" s="19" t="s">
        <v>47</v>
      </c>
      <c r="J39" s="19" t="s">
        <v>364</v>
      </c>
      <c r="K39" s="19"/>
      <c r="L39" s="19"/>
      <c r="M39" s="19"/>
      <c r="N39" s="13"/>
      <c r="O39" s="103"/>
      <c r="P39" s="103"/>
      <c r="Q39" s="103"/>
      <c r="R39" s="103"/>
      <c r="S39" s="103"/>
      <c r="T39" s="103"/>
      <c r="U39" s="103"/>
      <c r="V39" s="103" t="s">
        <v>41</v>
      </c>
      <c r="W39" s="78">
        <v>0</v>
      </c>
      <c r="X39" s="2" t="s">
        <v>363</v>
      </c>
      <c r="Y39" s="104" t="s">
        <v>462</v>
      </c>
    </row>
    <row r="40" spans="1:233" s="10" customFormat="1" ht="156.75" customHeight="1" x14ac:dyDescent="0.2">
      <c r="A40" s="214"/>
      <c r="B40" s="115" t="s">
        <v>244</v>
      </c>
      <c r="C40" s="103">
        <v>4.0999999999999996</v>
      </c>
      <c r="D40" s="94" t="s">
        <v>179</v>
      </c>
      <c r="E40" s="74">
        <v>7.6E-3</v>
      </c>
      <c r="F40" s="2" t="s">
        <v>365</v>
      </c>
      <c r="G40" s="19" t="s">
        <v>179</v>
      </c>
      <c r="H40" s="1" t="s">
        <v>366</v>
      </c>
      <c r="I40" s="19" t="s">
        <v>47</v>
      </c>
      <c r="J40" s="19" t="s">
        <v>213</v>
      </c>
      <c r="K40" s="19"/>
      <c r="L40" s="19"/>
      <c r="M40" s="19"/>
      <c r="N40" s="103"/>
      <c r="O40" s="103"/>
      <c r="P40" s="103"/>
      <c r="Q40" s="103"/>
      <c r="R40" s="103"/>
      <c r="S40" s="103"/>
      <c r="T40" s="103"/>
      <c r="U40" s="103"/>
      <c r="V40" s="103" t="s">
        <v>41</v>
      </c>
      <c r="W40" s="78">
        <v>0</v>
      </c>
      <c r="X40" s="42" t="s">
        <v>214</v>
      </c>
      <c r="Y40" s="104" t="s">
        <v>462</v>
      </c>
    </row>
    <row r="41" spans="1:233" ht="60" customHeight="1" x14ac:dyDescent="0.2">
      <c r="A41" s="108"/>
      <c r="B41" s="109" t="s">
        <v>193</v>
      </c>
      <c r="C41" s="103"/>
      <c r="D41" s="54"/>
      <c r="E41" s="102" t="s">
        <v>196</v>
      </c>
      <c r="F41" s="197"/>
      <c r="G41" s="189"/>
      <c r="H41" s="189"/>
      <c r="I41" s="189"/>
      <c r="J41" s="189"/>
      <c r="K41" s="189"/>
      <c r="L41" s="189"/>
      <c r="M41" s="189"/>
      <c r="N41" s="189"/>
      <c r="O41" s="189"/>
      <c r="P41" s="189"/>
      <c r="Q41" s="189"/>
      <c r="R41" s="189"/>
      <c r="S41" s="189"/>
      <c r="T41" s="189"/>
      <c r="U41" s="189"/>
      <c r="V41" s="190"/>
      <c r="W41" s="56">
        <f>+ SUM(W28:W40)</f>
        <v>0</v>
      </c>
      <c r="X41" s="36"/>
      <c r="Y41" s="55"/>
    </row>
    <row r="42" spans="1:233" s="3" customFormat="1" ht="63.75" customHeight="1" x14ac:dyDescent="0.2">
      <c r="A42" s="102"/>
      <c r="B42" s="225" t="s">
        <v>304</v>
      </c>
      <c r="C42" s="225"/>
      <c r="D42" s="225"/>
      <c r="E42" s="225"/>
      <c r="F42" s="225"/>
      <c r="G42" s="225"/>
      <c r="H42" s="225"/>
      <c r="I42" s="225"/>
      <c r="J42" s="105"/>
      <c r="K42" s="188" t="s">
        <v>452</v>
      </c>
      <c r="L42" s="188"/>
      <c r="M42" s="188"/>
      <c r="N42" s="188"/>
      <c r="O42" s="188"/>
      <c r="P42" s="188"/>
      <c r="Q42" s="188"/>
      <c r="R42" s="188"/>
      <c r="S42" s="188"/>
      <c r="T42" s="188"/>
      <c r="U42" s="188"/>
      <c r="V42" s="188"/>
      <c r="W42" s="104"/>
      <c r="X42" s="177" t="s">
        <v>44</v>
      </c>
      <c r="Y42" s="10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row>
    <row r="43" spans="1:233" ht="74.25" customHeight="1" x14ac:dyDescent="0.2">
      <c r="A43" s="48" t="s">
        <v>34</v>
      </c>
      <c r="B43" s="105" t="s">
        <v>40</v>
      </c>
      <c r="C43" s="188" t="s">
        <v>39</v>
      </c>
      <c r="D43" s="188"/>
      <c r="E43" s="105" t="s">
        <v>192</v>
      </c>
      <c r="F43" s="105" t="s">
        <v>0</v>
      </c>
      <c r="G43" s="105" t="s">
        <v>2</v>
      </c>
      <c r="H43" s="105" t="s">
        <v>25</v>
      </c>
      <c r="I43" s="105" t="s">
        <v>15</v>
      </c>
      <c r="J43" s="105" t="s">
        <v>66</v>
      </c>
      <c r="K43" s="105" t="s">
        <v>3</v>
      </c>
      <c r="L43" s="105" t="s">
        <v>4</v>
      </c>
      <c r="M43" s="105" t="s">
        <v>5</v>
      </c>
      <c r="N43" s="105" t="s">
        <v>9</v>
      </c>
      <c r="O43" s="105" t="s">
        <v>6</v>
      </c>
      <c r="P43" s="105" t="s">
        <v>7</v>
      </c>
      <c r="Q43" s="105" t="s">
        <v>8</v>
      </c>
      <c r="R43" s="105" t="s">
        <v>10</v>
      </c>
      <c r="S43" s="105" t="s">
        <v>11</v>
      </c>
      <c r="T43" s="105" t="s">
        <v>12</v>
      </c>
      <c r="U43" s="105" t="s">
        <v>13</v>
      </c>
      <c r="V43" s="105" t="s">
        <v>14</v>
      </c>
      <c r="W43" s="105" t="s">
        <v>33</v>
      </c>
      <c r="X43" s="177"/>
      <c r="Y43" s="105" t="s">
        <v>45</v>
      </c>
    </row>
    <row r="44" spans="1:233" s="3" customFormat="1" ht="63.75" x14ac:dyDescent="0.2">
      <c r="A44" s="218">
        <v>4</v>
      </c>
      <c r="B44" s="113" t="s">
        <v>73</v>
      </c>
      <c r="C44" s="103" t="s">
        <v>69</v>
      </c>
      <c r="D44" s="104" t="s">
        <v>258</v>
      </c>
      <c r="E44" s="103">
        <v>0.95199999999999996</v>
      </c>
      <c r="F44" s="19" t="s">
        <v>294</v>
      </c>
      <c r="G44" s="103" t="s">
        <v>215</v>
      </c>
      <c r="H44" s="103" t="s">
        <v>216</v>
      </c>
      <c r="I44" s="103" t="s">
        <v>21</v>
      </c>
      <c r="J44" s="103" t="s">
        <v>21</v>
      </c>
      <c r="K44" s="103"/>
      <c r="L44" s="103"/>
      <c r="M44" s="103"/>
      <c r="N44" s="103"/>
      <c r="O44" s="103"/>
      <c r="P44" s="103"/>
      <c r="Q44" s="103"/>
      <c r="R44" s="103"/>
      <c r="S44" s="103"/>
      <c r="T44" s="103"/>
      <c r="U44" s="124" t="s">
        <v>32</v>
      </c>
      <c r="V44" s="125"/>
      <c r="W44" s="24">
        <v>0</v>
      </c>
      <c r="X44" s="103" t="s">
        <v>217</v>
      </c>
      <c r="Y44" s="104" t="s">
        <v>462</v>
      </c>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row>
    <row r="45" spans="1:233" s="3" customFormat="1" ht="63.75" x14ac:dyDescent="0.2">
      <c r="A45" s="219"/>
      <c r="B45" s="221" t="s">
        <v>195</v>
      </c>
      <c r="C45" s="103" t="s">
        <v>16</v>
      </c>
      <c r="D45" s="104" t="s">
        <v>307</v>
      </c>
      <c r="E45" s="103">
        <v>0.95199999999999996</v>
      </c>
      <c r="F45" s="103" t="s">
        <v>260</v>
      </c>
      <c r="G45" s="103" t="s">
        <v>308</v>
      </c>
      <c r="H45" s="103" t="s">
        <v>259</v>
      </c>
      <c r="I45" s="103" t="s">
        <v>21</v>
      </c>
      <c r="J45" s="103" t="s">
        <v>133</v>
      </c>
      <c r="K45" s="103"/>
      <c r="L45" s="103"/>
      <c r="M45" s="103"/>
      <c r="N45" s="103"/>
      <c r="O45" s="103"/>
      <c r="P45" s="103"/>
      <c r="Q45" s="103"/>
      <c r="R45" s="103"/>
      <c r="S45" s="103"/>
      <c r="T45" s="103"/>
      <c r="U45" s="124"/>
      <c r="V45" s="125" t="s">
        <v>32</v>
      </c>
      <c r="W45" s="24">
        <v>0</v>
      </c>
      <c r="X45" s="103" t="s">
        <v>218</v>
      </c>
      <c r="Y45" s="104" t="s">
        <v>462</v>
      </c>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row>
    <row r="46" spans="1:233" s="3" customFormat="1" ht="63.75" x14ac:dyDescent="0.2">
      <c r="A46" s="219"/>
      <c r="B46" s="222"/>
      <c r="C46" s="103" t="s">
        <v>17</v>
      </c>
      <c r="D46" s="104" t="s">
        <v>398</v>
      </c>
      <c r="E46" s="103">
        <v>0.95199999999999996</v>
      </c>
      <c r="F46" s="103" t="s">
        <v>261</v>
      </c>
      <c r="G46" s="103" t="s">
        <v>219</v>
      </c>
      <c r="H46" s="103" t="s">
        <v>134</v>
      </c>
      <c r="I46" s="103" t="s">
        <v>21</v>
      </c>
      <c r="J46" s="103" t="s">
        <v>133</v>
      </c>
      <c r="K46" s="103"/>
      <c r="L46" s="103"/>
      <c r="M46" s="103"/>
      <c r="N46" s="103"/>
      <c r="O46" s="103"/>
      <c r="P46" s="103"/>
      <c r="Q46" s="103"/>
      <c r="R46" s="103"/>
      <c r="S46" s="103"/>
      <c r="T46" s="103"/>
      <c r="U46" s="124"/>
      <c r="V46" s="125" t="s">
        <v>32</v>
      </c>
      <c r="W46" s="24">
        <v>0</v>
      </c>
      <c r="X46" s="103" t="s">
        <v>220</v>
      </c>
      <c r="Y46" s="104" t="s">
        <v>462</v>
      </c>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row>
    <row r="47" spans="1:233" s="14" customFormat="1" ht="42" customHeight="1" x14ac:dyDescent="0.2">
      <c r="A47" s="219"/>
      <c r="B47" s="222"/>
      <c r="C47" s="103" t="s">
        <v>18</v>
      </c>
      <c r="D47" s="104" t="s">
        <v>135</v>
      </c>
      <c r="E47" s="103">
        <v>0.95199999999999996</v>
      </c>
      <c r="F47" s="103" t="s">
        <v>309</v>
      </c>
      <c r="G47" s="103" t="s">
        <v>136</v>
      </c>
      <c r="H47" s="103" t="s">
        <v>137</v>
      </c>
      <c r="I47" s="103" t="s">
        <v>21</v>
      </c>
      <c r="J47" s="103" t="s">
        <v>21</v>
      </c>
      <c r="K47" s="103"/>
      <c r="L47" s="103"/>
      <c r="M47" s="103"/>
      <c r="N47" s="103"/>
      <c r="O47" s="103"/>
      <c r="P47" s="103"/>
      <c r="Q47" s="103" t="s">
        <v>32</v>
      </c>
      <c r="R47" s="103"/>
      <c r="S47" s="103"/>
      <c r="T47" s="103"/>
      <c r="U47" s="124"/>
      <c r="V47" s="125" t="s">
        <v>32</v>
      </c>
      <c r="W47" s="99">
        <v>0</v>
      </c>
      <c r="X47" s="103" t="s">
        <v>136</v>
      </c>
      <c r="Y47" s="104" t="s">
        <v>462</v>
      </c>
      <c r="AB47" s="100"/>
      <c r="GM47" s="15"/>
      <c r="GN47" s="15"/>
      <c r="GO47" s="15"/>
      <c r="GP47" s="15"/>
      <c r="GQ47" s="15"/>
      <c r="GR47" s="15"/>
      <c r="GS47" s="15"/>
      <c r="GT47" s="15"/>
      <c r="GU47" s="15"/>
      <c r="GV47" s="15"/>
      <c r="GW47" s="15"/>
      <c r="GX47" s="15"/>
      <c r="GY47" s="15"/>
      <c r="GZ47" s="15"/>
      <c r="HA47" s="15"/>
      <c r="HB47" s="15"/>
      <c r="HC47" s="15"/>
      <c r="HD47" s="15"/>
      <c r="HE47" s="15"/>
      <c r="HF47" s="15"/>
      <c r="HG47" s="15"/>
      <c r="HH47" s="15"/>
      <c r="HI47" s="15"/>
      <c r="HJ47" s="15"/>
      <c r="HK47" s="15"/>
      <c r="HL47" s="15"/>
      <c r="HM47" s="15"/>
      <c r="HN47" s="15"/>
      <c r="HO47" s="15"/>
      <c r="HP47" s="15"/>
      <c r="HQ47" s="15"/>
      <c r="HR47" s="15"/>
      <c r="HS47" s="15"/>
      <c r="HT47" s="15"/>
      <c r="HU47" s="15"/>
      <c r="HV47" s="15"/>
      <c r="HW47" s="15"/>
      <c r="HX47" s="15"/>
      <c r="HY47" s="15"/>
    </row>
    <row r="48" spans="1:233" s="17" customFormat="1" ht="39" customHeight="1" x14ac:dyDescent="0.2">
      <c r="A48" s="219"/>
      <c r="B48" s="223"/>
      <c r="C48" s="19" t="s">
        <v>19</v>
      </c>
      <c r="D48" s="20" t="s">
        <v>310</v>
      </c>
      <c r="E48" s="103">
        <v>0.95199999999999996</v>
      </c>
      <c r="F48" s="19" t="s">
        <v>312</v>
      </c>
      <c r="G48" s="19" t="s">
        <v>311</v>
      </c>
      <c r="H48" s="19" t="s">
        <v>324</v>
      </c>
      <c r="I48" s="103" t="s">
        <v>21</v>
      </c>
      <c r="J48" s="103" t="s">
        <v>21</v>
      </c>
      <c r="K48" s="103"/>
      <c r="L48" s="103"/>
      <c r="M48" s="103"/>
      <c r="N48" s="103"/>
      <c r="O48" s="103"/>
      <c r="P48" s="103"/>
      <c r="Q48" s="103" t="s">
        <v>41</v>
      </c>
      <c r="R48" s="103"/>
      <c r="S48" s="103"/>
      <c r="T48" s="103"/>
      <c r="U48" s="124"/>
      <c r="V48" s="125" t="s">
        <v>32</v>
      </c>
      <c r="W48" s="99">
        <v>0</v>
      </c>
      <c r="X48" s="103" t="s">
        <v>138</v>
      </c>
      <c r="Y48" s="104" t="s">
        <v>462</v>
      </c>
      <c r="Z48" s="21"/>
      <c r="AA48" s="16"/>
      <c r="AB48" s="100"/>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row>
    <row r="49" spans="1:233" s="3" customFormat="1" ht="38.25" x14ac:dyDescent="0.2">
      <c r="A49" s="219"/>
      <c r="B49" s="221" t="s">
        <v>191</v>
      </c>
      <c r="C49" s="103" t="s">
        <v>26</v>
      </c>
      <c r="D49" s="104" t="s">
        <v>313</v>
      </c>
      <c r="E49" s="103">
        <v>0.95199999999999996</v>
      </c>
      <c r="F49" s="103" t="s">
        <v>314</v>
      </c>
      <c r="G49" s="103" t="s">
        <v>92</v>
      </c>
      <c r="H49" s="103" t="s">
        <v>323</v>
      </c>
      <c r="I49" s="103" t="s">
        <v>21</v>
      </c>
      <c r="J49" s="103" t="s">
        <v>21</v>
      </c>
      <c r="K49" s="103"/>
      <c r="L49" s="103"/>
      <c r="M49" s="103"/>
      <c r="N49" s="103"/>
      <c r="O49" s="103"/>
      <c r="P49" s="103"/>
      <c r="Q49" s="103" t="s">
        <v>32</v>
      </c>
      <c r="R49" s="103"/>
      <c r="S49" s="103"/>
      <c r="T49" s="103"/>
      <c r="U49" s="126"/>
      <c r="V49" s="126"/>
      <c r="W49" s="99">
        <v>0</v>
      </c>
      <c r="X49" s="103" t="s">
        <v>92</v>
      </c>
      <c r="Y49" s="104" t="s">
        <v>462</v>
      </c>
      <c r="AB49" s="100"/>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row>
    <row r="50" spans="1:233" s="3" customFormat="1" ht="39.6" customHeight="1" x14ac:dyDescent="0.2">
      <c r="A50" s="219"/>
      <c r="B50" s="222"/>
      <c r="C50" s="103" t="s">
        <v>27</v>
      </c>
      <c r="D50" s="104" t="s">
        <v>315</v>
      </c>
      <c r="E50" s="103">
        <v>0.95199999999999996</v>
      </c>
      <c r="F50" s="103" t="s">
        <v>262</v>
      </c>
      <c r="G50" s="103" t="s">
        <v>139</v>
      </c>
      <c r="H50" s="103" t="s">
        <v>140</v>
      </c>
      <c r="I50" s="103" t="s">
        <v>21</v>
      </c>
      <c r="J50" s="103" t="s">
        <v>21</v>
      </c>
      <c r="K50" s="103"/>
      <c r="L50" s="103"/>
      <c r="M50" s="103"/>
      <c r="N50" s="103"/>
      <c r="O50" s="103"/>
      <c r="P50" s="103"/>
      <c r="Q50" s="103"/>
      <c r="R50" s="103"/>
      <c r="S50" s="103"/>
      <c r="T50" s="103"/>
      <c r="U50" s="124"/>
      <c r="V50" s="125" t="s">
        <v>32</v>
      </c>
      <c r="W50" s="24">
        <v>0</v>
      </c>
      <c r="X50" s="103" t="s">
        <v>139</v>
      </c>
      <c r="Y50" s="104" t="s">
        <v>462</v>
      </c>
      <c r="AB50" s="31"/>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row>
    <row r="51" spans="1:233" s="3" customFormat="1" ht="48" customHeight="1" x14ac:dyDescent="0.2">
      <c r="A51" s="219"/>
      <c r="B51" s="222"/>
      <c r="C51" s="103" t="s">
        <v>28</v>
      </c>
      <c r="D51" s="104" t="s">
        <v>316</v>
      </c>
      <c r="E51" s="103">
        <v>0.95199999999999996</v>
      </c>
      <c r="F51" s="103" t="s">
        <v>317</v>
      </c>
      <c r="G51" s="103" t="s">
        <v>221</v>
      </c>
      <c r="H51" s="103" t="s">
        <v>141</v>
      </c>
      <c r="I51" s="103" t="s">
        <v>21</v>
      </c>
      <c r="J51" s="103" t="s">
        <v>21</v>
      </c>
      <c r="K51" s="103"/>
      <c r="L51" s="103"/>
      <c r="M51" s="103"/>
      <c r="N51" s="103"/>
      <c r="O51" s="103"/>
      <c r="P51" s="103"/>
      <c r="Q51" s="103"/>
      <c r="R51" s="103"/>
      <c r="S51" s="103"/>
      <c r="T51" s="103"/>
      <c r="U51" s="124"/>
      <c r="V51" s="125" t="s">
        <v>32</v>
      </c>
      <c r="W51" s="24">
        <v>0</v>
      </c>
      <c r="X51" s="103" t="s">
        <v>222</v>
      </c>
      <c r="Y51" s="104" t="s">
        <v>462</v>
      </c>
      <c r="AB51" s="2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row>
    <row r="52" spans="1:233" s="3" customFormat="1" ht="51" customHeight="1" x14ac:dyDescent="0.2">
      <c r="A52" s="219"/>
      <c r="B52" s="223"/>
      <c r="C52" s="19" t="s">
        <v>29</v>
      </c>
      <c r="D52" s="20" t="s">
        <v>142</v>
      </c>
      <c r="E52" s="103">
        <v>0.95199999999999996</v>
      </c>
      <c r="F52" s="103" t="s">
        <v>149</v>
      </c>
      <c r="G52" s="103" t="s">
        <v>143</v>
      </c>
      <c r="H52" s="103" t="s">
        <v>141</v>
      </c>
      <c r="I52" s="103" t="s">
        <v>21</v>
      </c>
      <c r="J52" s="103" t="s">
        <v>21</v>
      </c>
      <c r="K52" s="103"/>
      <c r="L52" s="103"/>
      <c r="M52" s="103"/>
      <c r="N52" s="103"/>
      <c r="O52" s="103"/>
      <c r="P52" s="103" t="s">
        <v>32</v>
      </c>
      <c r="Q52" s="103"/>
      <c r="R52" s="103"/>
      <c r="S52" s="103"/>
      <c r="T52" s="103"/>
      <c r="U52" s="124" t="s">
        <v>32</v>
      </c>
      <c r="V52" s="125"/>
      <c r="W52" s="99">
        <v>0</v>
      </c>
      <c r="X52" s="103" t="s">
        <v>143</v>
      </c>
      <c r="Y52" s="104" t="s">
        <v>462</v>
      </c>
      <c r="AB52" s="101"/>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row>
    <row r="53" spans="1:233" s="3" customFormat="1" ht="51" x14ac:dyDescent="0.2">
      <c r="A53" s="219"/>
      <c r="B53" s="221" t="s">
        <v>190</v>
      </c>
      <c r="C53" s="103" t="s">
        <v>53</v>
      </c>
      <c r="D53" s="104" t="s">
        <v>318</v>
      </c>
      <c r="E53" s="103">
        <v>0.95199999999999996</v>
      </c>
      <c r="F53" s="103" t="s">
        <v>295</v>
      </c>
      <c r="G53" s="103" t="s">
        <v>74</v>
      </c>
      <c r="H53" s="103" t="s">
        <v>144</v>
      </c>
      <c r="I53" s="103" t="s">
        <v>21</v>
      </c>
      <c r="J53" s="103" t="s">
        <v>21</v>
      </c>
      <c r="K53" s="103"/>
      <c r="L53" s="103"/>
      <c r="M53" s="103"/>
      <c r="N53" s="103"/>
      <c r="O53" s="103"/>
      <c r="P53" s="103"/>
      <c r="Q53" s="103" t="s">
        <v>32</v>
      </c>
      <c r="R53" s="103"/>
      <c r="S53" s="103"/>
      <c r="T53" s="103"/>
      <c r="U53" s="124"/>
      <c r="V53" s="125" t="s">
        <v>32</v>
      </c>
      <c r="W53" s="99">
        <v>0</v>
      </c>
      <c r="X53" s="103" t="s">
        <v>74</v>
      </c>
      <c r="Y53" s="104" t="s">
        <v>462</v>
      </c>
      <c r="AB53" s="101"/>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row>
    <row r="54" spans="1:233" s="3" customFormat="1" ht="47.25" customHeight="1" x14ac:dyDescent="0.2">
      <c r="A54" s="219"/>
      <c r="B54" s="222"/>
      <c r="C54" s="103" t="s">
        <v>24</v>
      </c>
      <c r="D54" s="104" t="s">
        <v>145</v>
      </c>
      <c r="E54" s="103">
        <v>0.95199999999999996</v>
      </c>
      <c r="F54" s="103" t="s">
        <v>189</v>
      </c>
      <c r="G54" s="103" t="s">
        <v>146</v>
      </c>
      <c r="H54" s="103" t="s">
        <v>147</v>
      </c>
      <c r="I54" s="103" t="s">
        <v>21</v>
      </c>
      <c r="J54" s="103" t="s">
        <v>21</v>
      </c>
      <c r="K54" s="103"/>
      <c r="L54" s="103"/>
      <c r="M54" s="103"/>
      <c r="N54" s="103"/>
      <c r="O54" s="103"/>
      <c r="P54" s="103" t="s">
        <v>32</v>
      </c>
      <c r="Q54" s="103"/>
      <c r="R54" s="103"/>
      <c r="S54" s="103"/>
      <c r="T54" s="103"/>
      <c r="U54" s="124"/>
      <c r="V54" s="125" t="s">
        <v>32</v>
      </c>
      <c r="W54" s="99">
        <v>0</v>
      </c>
      <c r="X54" s="103" t="s">
        <v>146</v>
      </c>
      <c r="Y54" s="104" t="s">
        <v>462</v>
      </c>
      <c r="AB54" s="101"/>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row>
    <row r="55" spans="1:233" s="3" customFormat="1" ht="63.75" x14ac:dyDescent="0.2">
      <c r="A55" s="219"/>
      <c r="B55" s="223"/>
      <c r="C55" s="19" t="s">
        <v>54</v>
      </c>
      <c r="D55" s="104" t="s">
        <v>148</v>
      </c>
      <c r="E55" s="103">
        <v>0.95199999999999996</v>
      </c>
      <c r="F55" s="19" t="s">
        <v>149</v>
      </c>
      <c r="G55" s="19" t="s">
        <v>150</v>
      </c>
      <c r="H55" s="19" t="s">
        <v>151</v>
      </c>
      <c r="I55" s="103" t="s">
        <v>21</v>
      </c>
      <c r="J55" s="103" t="s">
        <v>21</v>
      </c>
      <c r="K55" s="103"/>
      <c r="L55" s="103"/>
      <c r="M55" s="103" t="s">
        <v>32</v>
      </c>
      <c r="N55" s="103"/>
      <c r="O55" s="103"/>
      <c r="P55" s="103"/>
      <c r="Q55" s="103"/>
      <c r="R55" s="103"/>
      <c r="S55" s="103" t="s">
        <v>32</v>
      </c>
      <c r="T55" s="103"/>
      <c r="U55" s="127"/>
      <c r="V55" s="127"/>
      <c r="W55" s="76">
        <v>4.7600000000000003E-3</v>
      </c>
      <c r="X55" s="19" t="s">
        <v>150</v>
      </c>
      <c r="Y55" s="53" t="s">
        <v>470</v>
      </c>
      <c r="AB55" s="76"/>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row>
    <row r="56" spans="1:233" s="3" customFormat="1" ht="51" x14ac:dyDescent="0.2">
      <c r="A56" s="219"/>
      <c r="B56" s="221" t="s">
        <v>194</v>
      </c>
      <c r="C56" s="103" t="s">
        <v>30</v>
      </c>
      <c r="D56" s="104" t="s">
        <v>319</v>
      </c>
      <c r="E56" s="103">
        <v>0.95199999999999996</v>
      </c>
      <c r="F56" s="103" t="s">
        <v>320</v>
      </c>
      <c r="G56" s="103" t="s">
        <v>93</v>
      </c>
      <c r="H56" s="103" t="s">
        <v>94</v>
      </c>
      <c r="I56" s="103" t="s">
        <v>21</v>
      </c>
      <c r="J56" s="103" t="s">
        <v>21</v>
      </c>
      <c r="K56" s="103"/>
      <c r="L56" s="103"/>
      <c r="M56" s="103"/>
      <c r="N56" s="103"/>
      <c r="O56" s="103"/>
      <c r="P56" s="103"/>
      <c r="Q56" s="103"/>
      <c r="R56" s="103"/>
      <c r="S56" s="103"/>
      <c r="T56" s="103"/>
      <c r="U56" s="123"/>
      <c r="V56" s="125" t="s">
        <v>32</v>
      </c>
      <c r="W56" s="24">
        <v>0</v>
      </c>
      <c r="X56" s="2" t="s">
        <v>264</v>
      </c>
      <c r="Y56" s="104" t="s">
        <v>462</v>
      </c>
      <c r="AB56" s="24"/>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row>
    <row r="57" spans="1:233" s="3" customFormat="1" ht="51" x14ac:dyDescent="0.2">
      <c r="A57" s="219"/>
      <c r="B57" s="222"/>
      <c r="C57" s="103" t="s">
        <v>31</v>
      </c>
      <c r="D57" s="104" t="s">
        <v>266</v>
      </c>
      <c r="E57" s="103">
        <v>0.95199999999999996</v>
      </c>
      <c r="F57" s="103" t="s">
        <v>296</v>
      </c>
      <c r="G57" s="103" t="s">
        <v>265</v>
      </c>
      <c r="H57" s="103" t="s">
        <v>151</v>
      </c>
      <c r="I57" s="103" t="s">
        <v>21</v>
      </c>
      <c r="J57" s="103" t="s">
        <v>21</v>
      </c>
      <c r="K57" s="103"/>
      <c r="L57" s="103"/>
      <c r="M57" s="103"/>
      <c r="N57" s="103"/>
      <c r="O57" s="103"/>
      <c r="P57" s="103"/>
      <c r="Q57" s="103"/>
      <c r="R57" s="103"/>
      <c r="S57" s="103"/>
      <c r="T57" s="103"/>
      <c r="U57" s="123"/>
      <c r="V57" s="125" t="s">
        <v>32</v>
      </c>
      <c r="W57" s="24">
        <v>0</v>
      </c>
      <c r="X57" s="103" t="s">
        <v>263</v>
      </c>
      <c r="Y57" s="104" t="s">
        <v>462</v>
      </c>
      <c r="AB57" s="32"/>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row>
    <row r="58" spans="1:233" s="3" customFormat="1" ht="57" customHeight="1" x14ac:dyDescent="0.2">
      <c r="A58" s="220"/>
      <c r="B58" s="223"/>
      <c r="C58" s="19" t="s">
        <v>156</v>
      </c>
      <c r="D58" s="104" t="s">
        <v>321</v>
      </c>
      <c r="E58" s="103">
        <v>0.95199999999999996</v>
      </c>
      <c r="F58" s="103" t="s">
        <v>297</v>
      </c>
      <c r="G58" s="103" t="s">
        <v>322</v>
      </c>
      <c r="H58" s="103" t="s">
        <v>152</v>
      </c>
      <c r="I58" s="103" t="s">
        <v>21</v>
      </c>
      <c r="J58" s="103" t="s">
        <v>21</v>
      </c>
      <c r="K58" s="13"/>
      <c r="L58" s="13"/>
      <c r="M58" s="13"/>
      <c r="N58" s="13" t="s">
        <v>32</v>
      </c>
      <c r="O58" s="103"/>
      <c r="P58" s="103"/>
      <c r="Q58" s="103"/>
      <c r="R58" s="103"/>
      <c r="S58" s="103"/>
      <c r="T58" s="103"/>
      <c r="U58" s="123"/>
      <c r="V58" s="125" t="s">
        <v>32</v>
      </c>
      <c r="W58" s="99">
        <v>4.7600000000000003E-3</v>
      </c>
      <c r="X58" s="19" t="s">
        <v>267</v>
      </c>
      <c r="Y58" s="104" t="s">
        <v>481</v>
      </c>
      <c r="AB58" s="99"/>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row>
    <row r="59" spans="1:233" ht="60" customHeight="1" x14ac:dyDescent="0.2">
      <c r="A59" s="108"/>
      <c r="B59" s="109" t="s">
        <v>193</v>
      </c>
      <c r="C59" s="103"/>
      <c r="D59" s="54"/>
      <c r="E59" s="102" t="s">
        <v>196</v>
      </c>
      <c r="F59" s="226"/>
      <c r="G59" s="226"/>
      <c r="H59" s="226"/>
      <c r="I59" s="226"/>
      <c r="J59" s="226"/>
      <c r="K59" s="226"/>
      <c r="L59" s="226"/>
      <c r="M59" s="226"/>
      <c r="N59" s="226"/>
      <c r="O59" s="226"/>
      <c r="P59" s="226"/>
      <c r="Q59" s="226"/>
      <c r="R59" s="226"/>
      <c r="S59" s="226"/>
      <c r="T59" s="226"/>
      <c r="U59" s="226"/>
      <c r="V59" s="227"/>
      <c r="W59" s="96">
        <f>+SUM(W44:W58)</f>
        <v>9.5200000000000007E-3</v>
      </c>
      <c r="X59" s="36"/>
      <c r="Y59" s="55"/>
    </row>
    <row r="60" spans="1:233" s="3" customFormat="1" ht="89.25" customHeight="1" x14ac:dyDescent="0.2">
      <c r="A60" s="102"/>
      <c r="B60" s="228" t="s">
        <v>242</v>
      </c>
      <c r="C60" s="229"/>
      <c r="D60" s="229"/>
      <c r="E60" s="229"/>
      <c r="F60" s="229"/>
      <c r="G60" s="229"/>
      <c r="H60" s="229"/>
      <c r="I60" s="230"/>
      <c r="J60" s="116"/>
      <c r="K60" s="231" t="s">
        <v>452</v>
      </c>
      <c r="L60" s="232"/>
      <c r="M60" s="232"/>
      <c r="N60" s="232"/>
      <c r="O60" s="232"/>
      <c r="P60" s="232"/>
      <c r="Q60" s="232"/>
      <c r="R60" s="232"/>
      <c r="S60" s="232"/>
      <c r="T60" s="232"/>
      <c r="U60" s="232"/>
      <c r="V60" s="233"/>
      <c r="W60" s="204" t="s">
        <v>33</v>
      </c>
      <c r="X60" s="224" t="s">
        <v>44</v>
      </c>
      <c r="Y60" s="204" t="s">
        <v>45</v>
      </c>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c r="HY60" s="4"/>
    </row>
    <row r="61" spans="1:233" s="3" customFormat="1" ht="68.25" customHeight="1" x14ac:dyDescent="0.2">
      <c r="A61" s="102"/>
      <c r="B61" s="116" t="s">
        <v>40</v>
      </c>
      <c r="C61" s="224" t="s">
        <v>20</v>
      </c>
      <c r="D61" s="224"/>
      <c r="E61" s="116" t="s">
        <v>192</v>
      </c>
      <c r="F61" s="116" t="s">
        <v>0</v>
      </c>
      <c r="G61" s="116" t="s">
        <v>2</v>
      </c>
      <c r="H61" s="116" t="s">
        <v>1</v>
      </c>
      <c r="I61" s="116" t="s">
        <v>67</v>
      </c>
      <c r="J61" s="116" t="s">
        <v>66</v>
      </c>
      <c r="K61" s="116" t="s">
        <v>3</v>
      </c>
      <c r="L61" s="116" t="s">
        <v>4</v>
      </c>
      <c r="M61" s="116" t="s">
        <v>5</v>
      </c>
      <c r="N61" s="116" t="s">
        <v>9</v>
      </c>
      <c r="O61" s="116" t="s">
        <v>6</v>
      </c>
      <c r="P61" s="116" t="s">
        <v>7</v>
      </c>
      <c r="Q61" s="116" t="s">
        <v>8</v>
      </c>
      <c r="R61" s="116" t="s">
        <v>10</v>
      </c>
      <c r="S61" s="116" t="s">
        <v>11</v>
      </c>
      <c r="T61" s="116" t="s">
        <v>12</v>
      </c>
      <c r="U61" s="116" t="s">
        <v>13</v>
      </c>
      <c r="V61" s="116" t="s">
        <v>14</v>
      </c>
      <c r="W61" s="205"/>
      <c r="X61" s="224"/>
      <c r="Y61" s="205"/>
      <c r="GR61" s="4"/>
      <c r="GS61" s="4"/>
      <c r="GT61" s="4"/>
      <c r="GU61" s="4"/>
      <c r="GV61" s="4"/>
      <c r="GW61" s="4"/>
      <c r="GX61" s="4"/>
      <c r="GY61" s="4"/>
      <c r="GZ61" s="4"/>
      <c r="HA61" s="4"/>
      <c r="HB61" s="4"/>
      <c r="HC61" s="4"/>
      <c r="HD61" s="4"/>
      <c r="HE61" s="4"/>
      <c r="HF61" s="4"/>
      <c r="HG61" s="4"/>
      <c r="HH61" s="4"/>
      <c r="HI61" s="4"/>
      <c r="HJ61" s="4"/>
      <c r="HK61" s="4"/>
      <c r="HL61" s="4"/>
      <c r="HM61" s="4"/>
      <c r="HN61" s="4"/>
      <c r="HO61" s="4"/>
      <c r="HP61" s="4"/>
      <c r="HQ61" s="4"/>
      <c r="HR61" s="4"/>
      <c r="HS61" s="4"/>
      <c r="HT61" s="4"/>
      <c r="HU61" s="4"/>
      <c r="HV61" s="4"/>
      <c r="HW61" s="4"/>
      <c r="HX61" s="4"/>
      <c r="HY61" s="4"/>
    </row>
    <row r="62" spans="1:233" ht="171" customHeight="1" x14ac:dyDescent="0.2">
      <c r="A62" s="213">
        <v>5</v>
      </c>
      <c r="B62" s="212" t="s">
        <v>64</v>
      </c>
      <c r="C62" s="35" t="s">
        <v>30</v>
      </c>
      <c r="D62" s="128" t="s">
        <v>417</v>
      </c>
      <c r="E62" s="129">
        <v>5.0000000000000001E-3</v>
      </c>
      <c r="F62" s="130" t="s">
        <v>305</v>
      </c>
      <c r="G62" s="23" t="s">
        <v>306</v>
      </c>
      <c r="H62" s="29" t="s">
        <v>153</v>
      </c>
      <c r="I62" s="2" t="s">
        <v>104</v>
      </c>
      <c r="J62" s="12" t="s">
        <v>154</v>
      </c>
      <c r="K62" s="43" t="s">
        <v>41</v>
      </c>
      <c r="L62" s="43"/>
      <c r="M62" s="103"/>
      <c r="N62" s="11"/>
      <c r="O62" s="11"/>
      <c r="P62" s="11"/>
      <c r="Q62" s="11"/>
      <c r="R62" s="18"/>
      <c r="S62" s="18"/>
      <c r="T62" s="6"/>
      <c r="U62" s="18"/>
      <c r="V62" s="18"/>
      <c r="W62" s="44">
        <v>5.0000000000000001E-3</v>
      </c>
      <c r="X62" s="7" t="s">
        <v>425</v>
      </c>
      <c r="Y62" s="97" t="s">
        <v>479</v>
      </c>
    </row>
    <row r="63" spans="1:233" s="57" customFormat="1" ht="148.5" customHeight="1" x14ac:dyDescent="0.2">
      <c r="A63" s="213">
        <v>7</v>
      </c>
      <c r="B63" s="213"/>
      <c r="C63" s="35" t="s">
        <v>31</v>
      </c>
      <c r="D63" s="128" t="s">
        <v>418</v>
      </c>
      <c r="E63" s="129">
        <v>1.4999999999999999E-2</v>
      </c>
      <c r="F63" s="130" t="s">
        <v>280</v>
      </c>
      <c r="G63" s="23" t="s">
        <v>369</v>
      </c>
      <c r="H63" s="29" t="s">
        <v>421</v>
      </c>
      <c r="I63" s="2" t="s">
        <v>104</v>
      </c>
      <c r="J63" s="12" t="s">
        <v>155</v>
      </c>
      <c r="K63" s="43"/>
      <c r="L63" s="43" t="s">
        <v>41</v>
      </c>
      <c r="M63" s="103"/>
      <c r="N63" s="11"/>
      <c r="O63" s="11" t="s">
        <v>41</v>
      </c>
      <c r="P63" s="11"/>
      <c r="Q63" s="11"/>
      <c r="R63" s="11" t="s">
        <v>41</v>
      </c>
      <c r="S63" s="18"/>
      <c r="T63" s="6"/>
      <c r="U63" s="11" t="s">
        <v>41</v>
      </c>
      <c r="V63" s="18"/>
      <c r="W63" s="34">
        <v>3.7499999999999999E-3</v>
      </c>
      <c r="X63" s="12" t="s">
        <v>368</v>
      </c>
      <c r="Y63" s="98" t="s">
        <v>463</v>
      </c>
    </row>
    <row r="64" spans="1:233" s="57" customFormat="1" ht="129" customHeight="1" x14ac:dyDescent="0.2">
      <c r="A64" s="213"/>
      <c r="B64" s="213"/>
      <c r="C64" s="35" t="s">
        <v>156</v>
      </c>
      <c r="D64" s="128" t="s">
        <v>419</v>
      </c>
      <c r="E64" s="129">
        <v>2.2499999999999999E-2</v>
      </c>
      <c r="F64" s="130" t="s">
        <v>422</v>
      </c>
      <c r="G64" s="23" t="s">
        <v>423</v>
      </c>
      <c r="H64" s="29" t="s">
        <v>424</v>
      </c>
      <c r="I64" s="2" t="s">
        <v>104</v>
      </c>
      <c r="J64" s="12" t="s">
        <v>155</v>
      </c>
      <c r="K64" s="43"/>
      <c r="L64" s="43" t="s">
        <v>41</v>
      </c>
      <c r="M64" s="43" t="s">
        <v>41</v>
      </c>
      <c r="N64" s="43" t="s">
        <v>41</v>
      </c>
      <c r="O64" s="11"/>
      <c r="P64" s="11"/>
      <c r="Q64" s="11"/>
      <c r="R64" s="11"/>
      <c r="S64" s="18"/>
      <c r="T64" s="6"/>
      <c r="U64" s="11"/>
      <c r="V64" s="18"/>
      <c r="W64" s="45">
        <v>2.2499999999999999E-2</v>
      </c>
      <c r="X64" s="12" t="s">
        <v>426</v>
      </c>
      <c r="Y64" s="98" t="s">
        <v>482</v>
      </c>
    </row>
    <row r="65" spans="1:25" s="57" customFormat="1" ht="226.5" customHeight="1" x14ac:dyDescent="0.2">
      <c r="A65" s="213"/>
      <c r="B65" s="213"/>
      <c r="C65" s="35" t="s">
        <v>157</v>
      </c>
      <c r="D65" s="128" t="s">
        <v>327</v>
      </c>
      <c r="E65" s="129">
        <v>2.7799999999999998E-2</v>
      </c>
      <c r="F65" s="130" t="s">
        <v>281</v>
      </c>
      <c r="G65" s="23" t="s">
        <v>328</v>
      </c>
      <c r="H65" s="29" t="s">
        <v>158</v>
      </c>
      <c r="I65" s="2" t="s">
        <v>104</v>
      </c>
      <c r="J65" s="12" t="s">
        <v>159</v>
      </c>
      <c r="K65" s="11"/>
      <c r="L65" s="11"/>
      <c r="M65" s="11"/>
      <c r="N65" s="11"/>
      <c r="O65" s="11" t="s">
        <v>41</v>
      </c>
      <c r="P65" s="11"/>
      <c r="Q65" s="11"/>
      <c r="R65" s="11" t="s">
        <v>41</v>
      </c>
      <c r="S65" s="11"/>
      <c r="T65" s="11"/>
      <c r="U65" s="11" t="s">
        <v>41</v>
      </c>
      <c r="V65" s="11"/>
      <c r="W65" s="45">
        <v>0</v>
      </c>
      <c r="X65" s="12" t="s">
        <v>427</v>
      </c>
      <c r="Y65" s="104" t="s">
        <v>462</v>
      </c>
    </row>
    <row r="66" spans="1:25" s="57" customFormat="1" ht="169.15" customHeight="1" x14ac:dyDescent="0.2">
      <c r="A66" s="213"/>
      <c r="B66" s="213"/>
      <c r="C66" s="19" t="s">
        <v>160</v>
      </c>
      <c r="D66" s="128" t="s">
        <v>329</v>
      </c>
      <c r="E66" s="129">
        <v>1.4999999999999999E-2</v>
      </c>
      <c r="F66" s="130" t="s">
        <v>223</v>
      </c>
      <c r="G66" s="23" t="s">
        <v>330</v>
      </c>
      <c r="H66" s="29" t="s">
        <v>331</v>
      </c>
      <c r="I66" s="2" t="s">
        <v>104</v>
      </c>
      <c r="J66" s="2" t="s">
        <v>332</v>
      </c>
      <c r="K66" s="11"/>
      <c r="L66" s="11"/>
      <c r="M66" s="11"/>
      <c r="N66" s="11"/>
      <c r="O66" s="11"/>
      <c r="P66" s="11"/>
      <c r="Q66" s="11"/>
      <c r="R66" s="11" t="s">
        <v>41</v>
      </c>
      <c r="S66" s="11"/>
      <c r="T66" s="11"/>
      <c r="U66" s="11"/>
      <c r="V66" s="11"/>
      <c r="W66" s="45">
        <v>0</v>
      </c>
      <c r="X66" s="12" t="s">
        <v>367</v>
      </c>
      <c r="Y66" s="104" t="s">
        <v>462</v>
      </c>
    </row>
    <row r="67" spans="1:25" s="57" customFormat="1" ht="135" customHeight="1" x14ac:dyDescent="0.2">
      <c r="A67" s="213"/>
      <c r="B67" s="213"/>
      <c r="C67" s="19" t="s">
        <v>161</v>
      </c>
      <c r="D67" s="128" t="s">
        <v>420</v>
      </c>
      <c r="E67" s="129">
        <v>2.2499999999999999E-2</v>
      </c>
      <c r="F67" s="131" t="s">
        <v>333</v>
      </c>
      <c r="G67" s="23" t="s">
        <v>224</v>
      </c>
      <c r="H67" s="29" t="s">
        <v>225</v>
      </c>
      <c r="I67" s="2" t="s">
        <v>104</v>
      </c>
      <c r="J67" s="2" t="s">
        <v>334</v>
      </c>
      <c r="K67" s="11"/>
      <c r="L67" s="11"/>
      <c r="M67" s="11"/>
      <c r="N67" s="11"/>
      <c r="O67" s="11"/>
      <c r="P67" s="11"/>
      <c r="Q67" s="11"/>
      <c r="R67" s="11"/>
      <c r="S67" s="11" t="s">
        <v>41</v>
      </c>
      <c r="T67" s="11" t="s">
        <v>41</v>
      </c>
      <c r="U67" s="11" t="s">
        <v>41</v>
      </c>
      <c r="V67" s="11"/>
      <c r="W67" s="45">
        <v>0</v>
      </c>
      <c r="X67" s="12" t="s">
        <v>245</v>
      </c>
      <c r="Y67" s="104" t="s">
        <v>462</v>
      </c>
    </row>
    <row r="68" spans="1:25" s="57" customFormat="1" ht="187.9" customHeight="1" x14ac:dyDescent="0.2">
      <c r="A68" s="214"/>
      <c r="B68" s="213"/>
      <c r="C68" s="19" t="s">
        <v>166</v>
      </c>
      <c r="D68" s="128" t="s">
        <v>335</v>
      </c>
      <c r="E68" s="129">
        <v>2.5000000000000001E-2</v>
      </c>
      <c r="F68" s="130" t="s">
        <v>162</v>
      </c>
      <c r="G68" s="23" t="s">
        <v>163</v>
      </c>
      <c r="H68" s="29" t="s">
        <v>164</v>
      </c>
      <c r="I68" s="2" t="s">
        <v>104</v>
      </c>
      <c r="J68" s="12" t="s">
        <v>165</v>
      </c>
      <c r="K68" s="11"/>
      <c r="L68" s="11"/>
      <c r="M68" s="11"/>
      <c r="N68" s="11"/>
      <c r="O68" s="11"/>
      <c r="P68" s="11"/>
      <c r="Q68" s="11"/>
      <c r="R68" s="11"/>
      <c r="S68" s="11"/>
      <c r="T68" s="11"/>
      <c r="U68" s="11" t="s">
        <v>41</v>
      </c>
      <c r="V68" s="121"/>
      <c r="W68" s="45">
        <v>0</v>
      </c>
      <c r="X68" s="12" t="s">
        <v>428</v>
      </c>
      <c r="Y68" s="104" t="s">
        <v>462</v>
      </c>
    </row>
    <row r="69" spans="1:25" s="57" customFormat="1" ht="187.9" customHeight="1" x14ac:dyDescent="0.2">
      <c r="A69" s="112"/>
      <c r="B69" s="213"/>
      <c r="C69" s="19" t="s">
        <v>282</v>
      </c>
      <c r="D69" s="128" t="s">
        <v>268</v>
      </c>
      <c r="E69" s="132">
        <v>0.01</v>
      </c>
      <c r="F69" s="131" t="s">
        <v>283</v>
      </c>
      <c r="G69" s="23" t="s">
        <v>103</v>
      </c>
      <c r="H69" s="29" t="s">
        <v>167</v>
      </c>
      <c r="I69" s="2" t="s">
        <v>104</v>
      </c>
      <c r="J69" s="12" t="s">
        <v>168</v>
      </c>
      <c r="K69" s="11"/>
      <c r="L69" s="11"/>
      <c r="M69" s="11"/>
      <c r="N69" s="11"/>
      <c r="O69" s="11"/>
      <c r="P69" s="11"/>
      <c r="Q69" s="11"/>
      <c r="R69" s="18"/>
      <c r="S69" s="18"/>
      <c r="T69" s="11"/>
      <c r="U69" s="11"/>
      <c r="V69" s="11" t="s">
        <v>41</v>
      </c>
      <c r="W69" s="52">
        <v>0</v>
      </c>
      <c r="X69" s="12" t="s">
        <v>429</v>
      </c>
      <c r="Y69" s="104" t="s">
        <v>462</v>
      </c>
    </row>
    <row r="70" spans="1:25" ht="60" customHeight="1" x14ac:dyDescent="0.2">
      <c r="A70" s="108"/>
      <c r="B70" s="109" t="s">
        <v>193</v>
      </c>
      <c r="C70" s="103"/>
      <c r="D70" s="54"/>
      <c r="E70" s="102">
        <v>14.28</v>
      </c>
      <c r="F70" s="197"/>
      <c r="G70" s="189"/>
      <c r="H70" s="189"/>
      <c r="I70" s="189"/>
      <c r="J70" s="189"/>
      <c r="K70" s="189"/>
      <c r="L70" s="189"/>
      <c r="M70" s="189"/>
      <c r="N70" s="189"/>
      <c r="O70" s="189"/>
      <c r="P70" s="189"/>
      <c r="Q70" s="189"/>
      <c r="R70" s="189"/>
      <c r="S70" s="189"/>
      <c r="T70" s="189"/>
      <c r="U70" s="189"/>
      <c r="V70" s="190"/>
      <c r="W70" s="58">
        <f>+SUM(W62:W69)</f>
        <v>3.125E-2</v>
      </c>
      <c r="X70" s="36"/>
      <c r="Y70" s="55"/>
    </row>
    <row r="71" spans="1:25" ht="77.25" customHeight="1" x14ac:dyDescent="0.2">
      <c r="A71" s="5"/>
      <c r="B71" s="178" t="s">
        <v>443</v>
      </c>
      <c r="C71" s="178"/>
      <c r="D71" s="178"/>
      <c r="E71" s="178"/>
      <c r="F71" s="178"/>
      <c r="G71" s="178"/>
      <c r="H71" s="178"/>
      <c r="I71" s="178"/>
      <c r="J71" s="105"/>
      <c r="K71" s="234" t="s">
        <v>452</v>
      </c>
      <c r="L71" s="235"/>
      <c r="M71" s="235"/>
      <c r="N71" s="235"/>
      <c r="O71" s="235"/>
      <c r="P71" s="235"/>
      <c r="Q71" s="235"/>
      <c r="R71" s="235"/>
      <c r="S71" s="235"/>
      <c r="T71" s="235"/>
      <c r="U71" s="235"/>
      <c r="V71" s="235"/>
      <c r="W71" s="235"/>
      <c r="X71" s="235"/>
      <c r="Y71" s="236"/>
    </row>
    <row r="72" spans="1:25" ht="69" customHeight="1" x14ac:dyDescent="0.2">
      <c r="A72" s="48" t="s">
        <v>34</v>
      </c>
      <c r="B72" s="105" t="s">
        <v>40</v>
      </c>
      <c r="C72" s="188" t="s">
        <v>39</v>
      </c>
      <c r="D72" s="188"/>
      <c r="E72" s="105" t="s">
        <v>192</v>
      </c>
      <c r="F72" s="105" t="s">
        <v>0</v>
      </c>
      <c r="G72" s="105" t="s">
        <v>2</v>
      </c>
      <c r="H72" s="105" t="s">
        <v>25</v>
      </c>
      <c r="I72" s="105" t="s">
        <v>15</v>
      </c>
      <c r="J72" s="105" t="s">
        <v>66</v>
      </c>
      <c r="K72" s="105" t="s">
        <v>3</v>
      </c>
      <c r="L72" s="105" t="s">
        <v>4</v>
      </c>
      <c r="M72" s="105" t="s">
        <v>5</v>
      </c>
      <c r="N72" s="105" t="s">
        <v>9</v>
      </c>
      <c r="O72" s="105" t="s">
        <v>6</v>
      </c>
      <c r="P72" s="105" t="s">
        <v>7</v>
      </c>
      <c r="Q72" s="105" t="s">
        <v>8</v>
      </c>
      <c r="R72" s="105" t="s">
        <v>10</v>
      </c>
      <c r="S72" s="105" t="s">
        <v>11</v>
      </c>
      <c r="T72" s="105" t="s">
        <v>12</v>
      </c>
      <c r="U72" s="105" t="s">
        <v>13</v>
      </c>
      <c r="V72" s="105" t="s">
        <v>14</v>
      </c>
      <c r="W72" s="105" t="s">
        <v>33</v>
      </c>
      <c r="X72" s="105" t="s">
        <v>44</v>
      </c>
      <c r="Y72" s="105" t="s">
        <v>45</v>
      </c>
    </row>
    <row r="73" spans="1:25" ht="245.25" customHeight="1" x14ac:dyDescent="0.2">
      <c r="A73" s="238">
        <v>6</v>
      </c>
      <c r="B73" s="241" t="s">
        <v>42</v>
      </c>
      <c r="C73" s="29" t="s">
        <v>56</v>
      </c>
      <c r="D73" s="23" t="s">
        <v>430</v>
      </c>
      <c r="E73" s="134">
        <v>1.7850000000000001E-2</v>
      </c>
      <c r="F73" s="23" t="s">
        <v>431</v>
      </c>
      <c r="G73" s="23" t="s">
        <v>432</v>
      </c>
      <c r="H73" s="23" t="s">
        <v>432</v>
      </c>
      <c r="I73" s="23" t="s">
        <v>78</v>
      </c>
      <c r="J73" s="23" t="s">
        <v>78</v>
      </c>
      <c r="K73" s="23"/>
      <c r="L73" s="23"/>
      <c r="M73" s="23"/>
      <c r="N73" s="29"/>
      <c r="O73" s="29"/>
      <c r="P73" s="29"/>
      <c r="Q73" s="23"/>
      <c r="R73" s="23"/>
      <c r="S73" s="23"/>
      <c r="T73" s="23"/>
      <c r="U73" s="23"/>
      <c r="V73" s="29" t="s">
        <v>41</v>
      </c>
      <c r="W73" s="45">
        <v>0</v>
      </c>
      <c r="X73" s="28" t="s">
        <v>433</v>
      </c>
      <c r="Y73" s="136" t="s">
        <v>471</v>
      </c>
    </row>
    <row r="74" spans="1:25" ht="251.25" customHeight="1" x14ac:dyDescent="0.2">
      <c r="A74" s="239"/>
      <c r="B74" s="242"/>
      <c r="C74" s="29" t="s">
        <v>57</v>
      </c>
      <c r="D74" s="23" t="s">
        <v>226</v>
      </c>
      <c r="E74" s="134">
        <v>1.7850000000000001E-2</v>
      </c>
      <c r="F74" s="23" t="s">
        <v>227</v>
      </c>
      <c r="G74" s="23" t="s">
        <v>75</v>
      </c>
      <c r="H74" s="23" t="s">
        <v>75</v>
      </c>
      <c r="I74" s="23" t="s">
        <v>76</v>
      </c>
      <c r="J74" s="23" t="s">
        <v>76</v>
      </c>
      <c r="K74" s="23"/>
      <c r="L74" s="23"/>
      <c r="M74" s="23"/>
      <c r="N74" s="29"/>
      <c r="O74" s="29"/>
      <c r="P74" s="29" t="s">
        <v>41</v>
      </c>
      <c r="Q74" s="23"/>
      <c r="R74" s="23"/>
      <c r="S74" s="23"/>
      <c r="T74" s="23"/>
      <c r="U74" s="23"/>
      <c r="V74" s="29" t="s">
        <v>41</v>
      </c>
      <c r="W74" s="45">
        <v>0</v>
      </c>
      <c r="X74" s="27" t="s">
        <v>89</v>
      </c>
      <c r="Y74" s="136" t="s">
        <v>472</v>
      </c>
    </row>
    <row r="75" spans="1:25" ht="225.75" customHeight="1" x14ac:dyDescent="0.2">
      <c r="A75" s="239"/>
      <c r="B75" s="242"/>
      <c r="C75" s="29" t="s">
        <v>58</v>
      </c>
      <c r="D75" s="23" t="s">
        <v>399</v>
      </c>
      <c r="E75" s="134">
        <v>1.7850000000000001E-2</v>
      </c>
      <c r="F75" s="23" t="s">
        <v>434</v>
      </c>
      <c r="G75" s="23" t="s">
        <v>435</v>
      </c>
      <c r="H75" s="23" t="s">
        <v>435</v>
      </c>
      <c r="I75" s="23" t="s">
        <v>436</v>
      </c>
      <c r="J75" s="23" t="s">
        <v>437</v>
      </c>
      <c r="K75" s="23"/>
      <c r="L75" s="23"/>
      <c r="M75" s="23"/>
      <c r="N75" s="29"/>
      <c r="O75" s="29"/>
      <c r="P75" s="29" t="s">
        <v>41</v>
      </c>
      <c r="Q75" s="23"/>
      <c r="R75" s="23"/>
      <c r="S75" s="23"/>
      <c r="T75" s="23"/>
      <c r="U75" s="23"/>
      <c r="V75" s="29" t="s">
        <v>41</v>
      </c>
      <c r="W75" s="45">
        <v>0</v>
      </c>
      <c r="X75" s="27" t="s">
        <v>438</v>
      </c>
      <c r="Y75" s="137" t="s">
        <v>473</v>
      </c>
    </row>
    <row r="76" spans="1:25" ht="270" customHeight="1" x14ac:dyDescent="0.2">
      <c r="A76" s="239"/>
      <c r="B76" s="242"/>
      <c r="C76" s="29" t="s">
        <v>59</v>
      </c>
      <c r="D76" s="8" t="s">
        <v>228</v>
      </c>
      <c r="E76" s="134">
        <v>1.7850000000000001E-2</v>
      </c>
      <c r="F76" s="23" t="s">
        <v>439</v>
      </c>
      <c r="G76" s="23" t="s">
        <v>440</v>
      </c>
      <c r="H76" s="23" t="s">
        <v>229</v>
      </c>
      <c r="I76" s="23" t="s">
        <v>400</v>
      </c>
      <c r="J76" s="23" t="s">
        <v>400</v>
      </c>
      <c r="K76" s="23"/>
      <c r="L76" s="23"/>
      <c r="M76" s="23"/>
      <c r="N76" s="29"/>
      <c r="O76" s="29"/>
      <c r="P76" s="29" t="s">
        <v>41</v>
      </c>
      <c r="Q76" s="23"/>
      <c r="R76" s="23"/>
      <c r="S76" s="23"/>
      <c r="T76" s="23"/>
      <c r="U76" s="23"/>
      <c r="V76" s="29" t="s">
        <v>41</v>
      </c>
      <c r="W76" s="84">
        <v>0</v>
      </c>
      <c r="X76" s="27" t="s">
        <v>230</v>
      </c>
      <c r="Y76" s="120" t="s">
        <v>474</v>
      </c>
    </row>
    <row r="77" spans="1:25" ht="180" customHeight="1" x14ac:dyDescent="0.2">
      <c r="A77" s="239"/>
      <c r="B77" s="242"/>
      <c r="C77" s="29" t="s">
        <v>60</v>
      </c>
      <c r="D77" s="23" t="s">
        <v>401</v>
      </c>
      <c r="E77" s="134">
        <v>1.7850000000000001E-2</v>
      </c>
      <c r="F77" s="23" t="s">
        <v>231</v>
      </c>
      <c r="G77" s="23" t="s">
        <v>232</v>
      </c>
      <c r="H77" s="23" t="s">
        <v>77</v>
      </c>
      <c r="I77" s="23" t="s">
        <v>78</v>
      </c>
      <c r="J77" s="23" t="s">
        <v>78</v>
      </c>
      <c r="K77" s="23"/>
      <c r="L77" s="23"/>
      <c r="M77" s="23"/>
      <c r="N77" s="29"/>
      <c r="O77" s="29"/>
      <c r="P77" s="29" t="s">
        <v>41</v>
      </c>
      <c r="Q77" s="23"/>
      <c r="R77" s="23"/>
      <c r="S77" s="23"/>
      <c r="T77" s="23"/>
      <c r="U77" s="23"/>
      <c r="V77" s="29" t="s">
        <v>41</v>
      </c>
      <c r="W77" s="45">
        <v>0</v>
      </c>
      <c r="X77" s="27" t="s">
        <v>233</v>
      </c>
      <c r="Y77" s="119" t="s">
        <v>475</v>
      </c>
    </row>
    <row r="78" spans="1:25" ht="299.25" customHeight="1" x14ac:dyDescent="0.2">
      <c r="A78" s="239"/>
      <c r="B78" s="242"/>
      <c r="C78" s="29" t="s">
        <v>61</v>
      </c>
      <c r="D78" s="23" t="s">
        <v>234</v>
      </c>
      <c r="E78" s="134">
        <v>1.7850000000000001E-2</v>
      </c>
      <c r="F78" s="23" t="s">
        <v>235</v>
      </c>
      <c r="G78" s="23" t="s">
        <v>236</v>
      </c>
      <c r="H78" s="23" t="s">
        <v>236</v>
      </c>
      <c r="I78" s="23" t="s">
        <v>441</v>
      </c>
      <c r="J78" s="23" t="s">
        <v>441</v>
      </c>
      <c r="K78" s="23"/>
      <c r="L78" s="23"/>
      <c r="M78" s="23"/>
      <c r="N78" s="29"/>
      <c r="O78" s="29"/>
      <c r="P78" s="29"/>
      <c r="Q78" s="23"/>
      <c r="R78" s="23"/>
      <c r="S78" s="23"/>
      <c r="T78" s="23"/>
      <c r="U78" s="23"/>
      <c r="V78" s="29" t="s">
        <v>41</v>
      </c>
      <c r="W78" s="43">
        <v>0</v>
      </c>
      <c r="X78" s="27" t="s">
        <v>237</v>
      </c>
      <c r="Y78" s="138" t="s">
        <v>476</v>
      </c>
    </row>
    <row r="79" spans="1:25" ht="173.25" customHeight="1" x14ac:dyDescent="0.2">
      <c r="A79" s="239"/>
      <c r="B79" s="242"/>
      <c r="C79" s="29" t="s">
        <v>62</v>
      </c>
      <c r="D79" s="23" t="s">
        <v>79</v>
      </c>
      <c r="E79" s="134">
        <v>1.7850000000000001E-2</v>
      </c>
      <c r="F79" s="23" t="s">
        <v>238</v>
      </c>
      <c r="G79" s="23" t="s">
        <v>80</v>
      </c>
      <c r="H79" s="23" t="s">
        <v>80</v>
      </c>
      <c r="I79" s="23" t="s">
        <v>402</v>
      </c>
      <c r="J79" s="23" t="s">
        <v>402</v>
      </c>
      <c r="K79" s="23"/>
      <c r="L79" s="23"/>
      <c r="M79" s="23"/>
      <c r="N79" s="29"/>
      <c r="O79" s="29"/>
      <c r="P79" s="29" t="s">
        <v>41</v>
      </c>
      <c r="Q79" s="23"/>
      <c r="R79" s="23"/>
      <c r="S79" s="23"/>
      <c r="T79" s="23"/>
      <c r="U79" s="23"/>
      <c r="V79" s="29" t="s">
        <v>41</v>
      </c>
      <c r="W79" s="45">
        <v>0</v>
      </c>
      <c r="X79" s="27" t="s">
        <v>90</v>
      </c>
      <c r="Y79" s="119" t="s">
        <v>477</v>
      </c>
    </row>
    <row r="80" spans="1:25" ht="204.75" customHeight="1" x14ac:dyDescent="0.2">
      <c r="A80" s="240"/>
      <c r="B80" s="242"/>
      <c r="C80" s="29" t="s">
        <v>63</v>
      </c>
      <c r="D80" s="8" t="s">
        <v>239</v>
      </c>
      <c r="E80" s="134">
        <v>1.7850000000000001E-2</v>
      </c>
      <c r="F80" s="23" t="s">
        <v>403</v>
      </c>
      <c r="G80" s="23" t="s">
        <v>404</v>
      </c>
      <c r="H80" s="23" t="s">
        <v>404</v>
      </c>
      <c r="I80" s="23" t="s">
        <v>442</v>
      </c>
      <c r="J80" s="23" t="s">
        <v>442</v>
      </c>
      <c r="K80" s="23"/>
      <c r="L80" s="23"/>
      <c r="M80" s="23"/>
      <c r="N80" s="29"/>
      <c r="O80" s="29"/>
      <c r="P80" s="29" t="s">
        <v>41</v>
      </c>
      <c r="Q80" s="23"/>
      <c r="R80" s="23"/>
      <c r="S80" s="23"/>
      <c r="T80" s="23"/>
      <c r="U80" s="23"/>
      <c r="V80" s="29" t="s">
        <v>41</v>
      </c>
      <c r="W80" s="45">
        <v>0</v>
      </c>
      <c r="X80" s="27" t="s">
        <v>405</v>
      </c>
      <c r="Y80" s="122" t="s">
        <v>478</v>
      </c>
    </row>
    <row r="81" spans="1:25" ht="60" customHeight="1" x14ac:dyDescent="0.2">
      <c r="A81" s="29"/>
      <c r="B81" s="30" t="s">
        <v>193</v>
      </c>
      <c r="C81" s="29"/>
      <c r="D81" s="23"/>
      <c r="E81" s="133">
        <v>0.14280000000000001</v>
      </c>
      <c r="F81" s="23"/>
      <c r="G81" s="23"/>
      <c r="H81" s="23"/>
      <c r="I81" s="23"/>
      <c r="J81" s="23"/>
      <c r="K81" s="26"/>
      <c r="L81" s="26"/>
      <c r="M81" s="26"/>
      <c r="N81" s="25"/>
      <c r="O81" s="25"/>
      <c r="P81" s="25"/>
      <c r="Q81" s="23"/>
      <c r="R81" s="23"/>
      <c r="S81" s="23"/>
      <c r="T81" s="23"/>
      <c r="U81" s="23"/>
      <c r="V81" s="23"/>
      <c r="W81" s="58">
        <f>+SUM(W73:W80)</f>
        <v>0</v>
      </c>
      <c r="X81" s="36"/>
      <c r="Y81" s="55"/>
    </row>
    <row r="82" spans="1:25" ht="53.25" customHeight="1" x14ac:dyDescent="0.2">
      <c r="A82" s="105"/>
      <c r="B82" s="243" t="s">
        <v>370</v>
      </c>
      <c r="C82" s="244"/>
      <c r="D82" s="244"/>
      <c r="E82" s="244"/>
      <c r="F82" s="244"/>
      <c r="G82" s="244"/>
      <c r="H82" s="244"/>
      <c r="I82" s="245"/>
      <c r="J82" s="23"/>
      <c r="K82" s="26"/>
      <c r="L82" s="26"/>
      <c r="M82" s="26"/>
      <c r="N82" s="25"/>
      <c r="O82" s="25"/>
      <c r="P82" s="25"/>
      <c r="Q82" s="23"/>
      <c r="R82" s="23"/>
      <c r="S82" s="23"/>
      <c r="T82" s="23"/>
      <c r="U82" s="23"/>
      <c r="V82" s="23"/>
      <c r="W82" s="117"/>
      <c r="X82" s="117"/>
      <c r="Y82" s="117"/>
    </row>
    <row r="83" spans="1:25" ht="70.5" customHeight="1" x14ac:dyDescent="0.2">
      <c r="A83" s="29" t="s">
        <v>34</v>
      </c>
      <c r="B83" s="23" t="s">
        <v>40</v>
      </c>
      <c r="C83" s="29" t="s">
        <v>39</v>
      </c>
      <c r="D83" s="29" t="s">
        <v>39</v>
      </c>
      <c r="E83" s="29" t="s">
        <v>192</v>
      </c>
      <c r="F83" s="29" t="s">
        <v>0</v>
      </c>
      <c r="G83" s="29" t="s">
        <v>2</v>
      </c>
      <c r="H83" s="29" t="s">
        <v>25</v>
      </c>
      <c r="I83" s="29" t="s">
        <v>15</v>
      </c>
      <c r="J83" s="23" t="s">
        <v>66</v>
      </c>
      <c r="K83" s="29" t="s">
        <v>3</v>
      </c>
      <c r="L83" s="29" t="s">
        <v>4</v>
      </c>
      <c r="M83" s="29" t="s">
        <v>5</v>
      </c>
      <c r="N83" s="29" t="s">
        <v>9</v>
      </c>
      <c r="O83" s="29" t="s">
        <v>6</v>
      </c>
      <c r="P83" s="29" t="s">
        <v>7</v>
      </c>
      <c r="Q83" s="23" t="s">
        <v>8</v>
      </c>
      <c r="R83" s="23" t="s">
        <v>10</v>
      </c>
      <c r="S83" s="23" t="s">
        <v>11</v>
      </c>
      <c r="T83" s="23" t="s">
        <v>12</v>
      </c>
      <c r="U83" s="23" t="s">
        <v>13</v>
      </c>
      <c r="V83" s="23" t="s">
        <v>14</v>
      </c>
      <c r="W83" s="105" t="s">
        <v>33</v>
      </c>
      <c r="X83" s="105" t="s">
        <v>44</v>
      </c>
      <c r="Y83" s="117" t="s">
        <v>45</v>
      </c>
    </row>
    <row r="84" spans="1:25" ht="408.75" customHeight="1" x14ac:dyDescent="0.2">
      <c r="A84" s="238" t="s">
        <v>186</v>
      </c>
      <c r="B84" s="95" t="s">
        <v>371</v>
      </c>
      <c r="C84" s="29" t="s">
        <v>69</v>
      </c>
      <c r="D84" s="23" t="s">
        <v>372</v>
      </c>
      <c r="E84" s="76">
        <v>2.86E-2</v>
      </c>
      <c r="F84" s="29" t="s">
        <v>373</v>
      </c>
      <c r="G84" s="23" t="s">
        <v>374</v>
      </c>
      <c r="H84" s="23" t="s">
        <v>375</v>
      </c>
      <c r="I84" s="23" t="s">
        <v>376</v>
      </c>
      <c r="J84" s="23" t="s">
        <v>377</v>
      </c>
      <c r="K84" s="29"/>
      <c r="L84" s="29"/>
      <c r="M84" s="29" t="s">
        <v>41</v>
      </c>
      <c r="N84" s="29"/>
      <c r="O84" s="29"/>
      <c r="P84" s="29" t="s">
        <v>41</v>
      </c>
      <c r="Q84" s="29"/>
      <c r="R84" s="29"/>
      <c r="S84" s="29" t="s">
        <v>41</v>
      </c>
      <c r="T84" s="29"/>
      <c r="U84" s="29" t="s">
        <v>41</v>
      </c>
      <c r="V84" s="29" t="s">
        <v>41</v>
      </c>
      <c r="W84" s="86">
        <v>1.14E-2</v>
      </c>
      <c r="X84" s="104" t="s">
        <v>378</v>
      </c>
      <c r="Y84" s="27" t="s">
        <v>465</v>
      </c>
    </row>
    <row r="85" spans="1:25" ht="249" customHeight="1" x14ac:dyDescent="0.2">
      <c r="A85" s="239"/>
      <c r="B85" s="238" t="s">
        <v>379</v>
      </c>
      <c r="C85" s="29" t="s">
        <v>16</v>
      </c>
      <c r="D85" s="23" t="s">
        <v>380</v>
      </c>
      <c r="E85" s="76">
        <v>2.86E-2</v>
      </c>
      <c r="F85" s="29" t="s">
        <v>381</v>
      </c>
      <c r="G85" s="23" t="s">
        <v>382</v>
      </c>
      <c r="H85" s="23" t="s">
        <v>240</v>
      </c>
      <c r="I85" s="23" t="s">
        <v>376</v>
      </c>
      <c r="J85" s="23" t="s">
        <v>376</v>
      </c>
      <c r="K85" s="23"/>
      <c r="L85" s="29"/>
      <c r="M85" s="29" t="s">
        <v>41</v>
      </c>
      <c r="N85" s="29"/>
      <c r="O85" s="29"/>
      <c r="P85" s="29" t="s">
        <v>41</v>
      </c>
      <c r="Q85" s="29"/>
      <c r="R85" s="29"/>
      <c r="S85" s="29" t="s">
        <v>41</v>
      </c>
      <c r="T85" s="29" t="s">
        <v>41</v>
      </c>
      <c r="U85" s="23" t="s">
        <v>41</v>
      </c>
      <c r="V85" s="23"/>
      <c r="W85" s="86">
        <v>8.5800000000000008E-3</v>
      </c>
      <c r="X85" s="104" t="s">
        <v>383</v>
      </c>
      <c r="Y85" s="27" t="s">
        <v>464</v>
      </c>
    </row>
    <row r="86" spans="1:25" ht="206.25" customHeight="1" x14ac:dyDescent="0.2">
      <c r="A86" s="239"/>
      <c r="B86" s="239"/>
      <c r="C86" s="29" t="s">
        <v>17</v>
      </c>
      <c r="D86" s="23" t="s">
        <v>384</v>
      </c>
      <c r="E86" s="76">
        <v>2.8500000000000001E-2</v>
      </c>
      <c r="F86" s="29" t="s">
        <v>385</v>
      </c>
      <c r="G86" s="23" t="s">
        <v>386</v>
      </c>
      <c r="H86" s="23" t="s">
        <v>387</v>
      </c>
      <c r="I86" s="23" t="s">
        <v>376</v>
      </c>
      <c r="J86" s="23" t="s">
        <v>376</v>
      </c>
      <c r="K86" s="23"/>
      <c r="L86" s="29"/>
      <c r="M86" s="29" t="s">
        <v>41</v>
      </c>
      <c r="N86" s="29"/>
      <c r="O86" s="29"/>
      <c r="P86" s="29" t="s">
        <v>41</v>
      </c>
      <c r="Q86" s="29"/>
      <c r="R86" s="29"/>
      <c r="S86" s="29" t="s">
        <v>41</v>
      </c>
      <c r="T86" s="29" t="s">
        <v>41</v>
      </c>
      <c r="U86" s="29" t="s">
        <v>41</v>
      </c>
      <c r="V86" s="29"/>
      <c r="W86" s="86">
        <v>1.4250000000000001E-2</v>
      </c>
      <c r="X86" s="104" t="s">
        <v>388</v>
      </c>
      <c r="Y86" s="27" t="s">
        <v>466</v>
      </c>
    </row>
    <row r="87" spans="1:25" ht="101.25" customHeight="1" x14ac:dyDescent="0.2">
      <c r="A87" s="239"/>
      <c r="B87" s="239"/>
      <c r="C87" s="29" t="s">
        <v>18</v>
      </c>
      <c r="D87" s="23" t="s">
        <v>444</v>
      </c>
      <c r="E87" s="76">
        <v>2.8500000000000001E-2</v>
      </c>
      <c r="F87" s="29" t="s">
        <v>389</v>
      </c>
      <c r="G87" s="23" t="s">
        <v>390</v>
      </c>
      <c r="H87" s="23" t="s">
        <v>391</v>
      </c>
      <c r="I87" s="23" t="s">
        <v>376</v>
      </c>
      <c r="J87" s="23" t="s">
        <v>377</v>
      </c>
      <c r="K87" s="23"/>
      <c r="L87" s="23"/>
      <c r="M87" s="23"/>
      <c r="N87" s="29"/>
      <c r="O87" s="29"/>
      <c r="P87" s="29" t="s">
        <v>41</v>
      </c>
      <c r="Q87" s="29"/>
      <c r="R87" s="23"/>
      <c r="S87" s="23"/>
      <c r="T87" s="23"/>
      <c r="U87" s="23"/>
      <c r="V87" s="29"/>
      <c r="W87" s="86">
        <v>0</v>
      </c>
      <c r="X87" s="104" t="s">
        <v>445</v>
      </c>
      <c r="Y87" s="27" t="s">
        <v>467</v>
      </c>
    </row>
    <row r="88" spans="1:25" ht="101.25" customHeight="1" x14ac:dyDescent="0.2">
      <c r="A88" s="239"/>
      <c r="B88" s="239"/>
      <c r="C88" s="29" t="s">
        <v>392</v>
      </c>
      <c r="D88" s="23" t="s">
        <v>393</v>
      </c>
      <c r="E88" s="76">
        <v>2.86E-2</v>
      </c>
      <c r="F88" s="29" t="s">
        <v>394</v>
      </c>
      <c r="G88" s="23" t="s">
        <v>395</v>
      </c>
      <c r="H88" s="23" t="s">
        <v>396</v>
      </c>
      <c r="I88" s="23" t="s">
        <v>376</v>
      </c>
      <c r="J88" s="23" t="s">
        <v>376</v>
      </c>
      <c r="K88" s="23"/>
      <c r="L88" s="29"/>
      <c r="M88" s="29"/>
      <c r="N88" s="29"/>
      <c r="O88" s="29"/>
      <c r="P88" s="29"/>
      <c r="Q88" s="29" t="s">
        <v>41</v>
      </c>
      <c r="R88" s="29" t="s">
        <v>41</v>
      </c>
      <c r="S88" s="29" t="s">
        <v>41</v>
      </c>
      <c r="T88" s="29" t="s">
        <v>41</v>
      </c>
      <c r="U88" s="29" t="s">
        <v>41</v>
      </c>
      <c r="V88" s="29"/>
      <c r="W88" s="86">
        <v>1.4E-3</v>
      </c>
      <c r="X88" s="104" t="s">
        <v>397</v>
      </c>
      <c r="Y88" s="27" t="s">
        <v>468</v>
      </c>
    </row>
    <row r="89" spans="1:25" ht="60" customHeight="1" x14ac:dyDescent="0.2">
      <c r="A89" s="108"/>
      <c r="B89" s="109" t="s">
        <v>193</v>
      </c>
      <c r="C89" s="29"/>
      <c r="D89" s="59"/>
      <c r="E89" s="102" t="s">
        <v>196</v>
      </c>
      <c r="F89" s="189"/>
      <c r="G89" s="189"/>
      <c r="H89" s="189"/>
      <c r="I89" s="189"/>
      <c r="J89" s="189"/>
      <c r="K89" s="189"/>
      <c r="L89" s="189"/>
      <c r="M89" s="189"/>
      <c r="N89" s="189"/>
      <c r="O89" s="189"/>
      <c r="P89" s="189"/>
      <c r="Q89" s="189"/>
      <c r="R89" s="189"/>
      <c r="S89" s="189"/>
      <c r="T89" s="189"/>
      <c r="U89" s="189"/>
      <c r="V89" s="190"/>
      <c r="W89" s="87">
        <f>+SUM(W84:W88)</f>
        <v>3.5630000000000002E-2</v>
      </c>
      <c r="X89" s="73"/>
      <c r="Y89" s="55"/>
    </row>
    <row r="90" spans="1:25" ht="60" customHeight="1" x14ac:dyDescent="0.2">
      <c r="A90" s="16"/>
      <c r="B90" s="79" t="s">
        <v>199</v>
      </c>
      <c r="C90" s="103"/>
      <c r="D90" s="79"/>
      <c r="E90" s="82"/>
      <c r="F90" s="79"/>
      <c r="G90" s="79"/>
      <c r="H90" s="79"/>
      <c r="I90" s="79"/>
      <c r="J90" s="79"/>
      <c r="K90" s="79"/>
      <c r="L90" s="79"/>
      <c r="M90" s="79"/>
      <c r="N90" s="79"/>
      <c r="O90" s="79"/>
      <c r="P90" s="79"/>
      <c r="Q90" s="79"/>
      <c r="R90" s="79"/>
      <c r="S90" s="79"/>
      <c r="T90" s="79"/>
      <c r="U90" s="79"/>
      <c r="V90" s="80"/>
      <c r="W90" s="87">
        <f>+SUM(W89,W81,W70,W59,W41,W25,W20)</f>
        <v>0.15839999999999999</v>
      </c>
      <c r="X90" s="46"/>
      <c r="Y90" s="60"/>
    </row>
    <row r="91" spans="1:25" ht="59.45" customHeight="1" x14ac:dyDescent="0.2">
      <c r="A91" s="237" t="s">
        <v>279</v>
      </c>
      <c r="B91" s="237"/>
      <c r="C91" s="79" t="s">
        <v>447</v>
      </c>
      <c r="D91" s="61"/>
      <c r="E91" s="62"/>
      <c r="F91" s="63"/>
      <c r="G91" s="63"/>
      <c r="H91" s="63"/>
      <c r="I91" s="63"/>
      <c r="J91" s="63"/>
      <c r="K91" s="64"/>
      <c r="L91" s="64"/>
      <c r="M91" s="64"/>
      <c r="Q91" s="64"/>
      <c r="R91" s="64"/>
      <c r="S91" s="64"/>
      <c r="T91" s="64"/>
      <c r="W91" s="66"/>
    </row>
    <row r="92" spans="1:25" ht="113.45" customHeight="1" x14ac:dyDescent="0.2">
      <c r="A92" s="81" t="s">
        <v>446</v>
      </c>
      <c r="B92" s="46"/>
      <c r="C92" s="118"/>
      <c r="D92" s="46"/>
      <c r="E92" s="46"/>
      <c r="F92" s="46"/>
      <c r="G92" s="46"/>
      <c r="H92" s="46"/>
      <c r="I92" s="46"/>
      <c r="J92" s="46"/>
      <c r="K92" s="46"/>
      <c r="L92" s="46"/>
      <c r="M92" s="46"/>
      <c r="N92" s="46"/>
      <c r="O92" s="46"/>
      <c r="P92" s="46"/>
      <c r="Q92" s="46"/>
      <c r="R92" s="46"/>
      <c r="S92" s="46"/>
      <c r="T92" s="46"/>
    </row>
    <row r="93" spans="1:25" ht="80.25" customHeight="1" x14ac:dyDescent="0.2">
      <c r="A93" s="67"/>
      <c r="B93" s="68"/>
      <c r="C93" s="46"/>
      <c r="D93" s="68"/>
      <c r="F93" s="3"/>
      <c r="R93" s="65"/>
    </row>
    <row r="94" spans="1:25" x14ac:dyDescent="0.2">
      <c r="A94" s="67"/>
      <c r="B94" s="68"/>
      <c r="C94" s="67"/>
      <c r="D94" s="68"/>
      <c r="F94" s="3"/>
      <c r="R94" s="65"/>
    </row>
    <row r="95" spans="1:25" x14ac:dyDescent="0.2">
      <c r="A95" s="67"/>
      <c r="B95" s="68"/>
      <c r="C95" s="67"/>
      <c r="D95" s="68"/>
      <c r="F95" s="3"/>
      <c r="R95" s="65"/>
    </row>
    <row r="96" spans="1:25" x14ac:dyDescent="0.2">
      <c r="A96" s="67"/>
      <c r="B96" s="68"/>
      <c r="C96" s="67"/>
      <c r="D96" s="68"/>
      <c r="R96" s="65"/>
    </row>
    <row r="97" spans="1:194" x14ac:dyDescent="0.2">
      <c r="C97" s="67"/>
      <c r="R97" s="65"/>
    </row>
    <row r="98" spans="1:194" x14ac:dyDescent="0.2">
      <c r="R98" s="65"/>
    </row>
    <row r="99" spans="1:194" x14ac:dyDescent="0.2">
      <c r="R99" s="65"/>
    </row>
    <row r="100" spans="1:194" x14ac:dyDescent="0.2">
      <c r="R100" s="65"/>
    </row>
    <row r="101" spans="1:194" x14ac:dyDescent="0.2">
      <c r="R101" s="65"/>
    </row>
    <row r="102" spans="1:194" x14ac:dyDescent="0.2">
      <c r="R102" s="65"/>
    </row>
    <row r="103" spans="1:194" x14ac:dyDescent="0.2">
      <c r="R103" s="65"/>
    </row>
    <row r="104" spans="1:194" x14ac:dyDescent="0.2">
      <c r="R104" s="65"/>
    </row>
    <row r="105" spans="1:194" x14ac:dyDescent="0.2">
      <c r="A105" s="4"/>
      <c r="B105" s="4"/>
      <c r="D105" s="4"/>
      <c r="E105" s="4"/>
      <c r="F105" s="4"/>
      <c r="G105" s="4"/>
      <c r="H105" s="4"/>
      <c r="I105" s="4"/>
      <c r="J105" s="4"/>
      <c r="K105" s="4"/>
      <c r="L105" s="4"/>
      <c r="M105" s="4"/>
      <c r="N105" s="4"/>
      <c r="O105" s="4"/>
      <c r="P105" s="4"/>
      <c r="Q105" s="4"/>
      <c r="R105" s="65"/>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row>
    <row r="106" spans="1:194" x14ac:dyDescent="0.2">
      <c r="A106" s="4"/>
      <c r="B106" s="4"/>
      <c r="C106" s="4"/>
      <c r="D106" s="4"/>
      <c r="E106" s="4"/>
      <c r="F106" s="4"/>
      <c r="G106" s="4"/>
      <c r="H106" s="4"/>
      <c r="I106" s="4"/>
      <c r="J106" s="4"/>
      <c r="K106" s="4"/>
      <c r="L106" s="4"/>
      <c r="M106" s="4"/>
      <c r="N106" s="4"/>
      <c r="O106" s="4"/>
      <c r="P106" s="4"/>
      <c r="Q106" s="4"/>
      <c r="R106" s="65"/>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row>
    <row r="107" spans="1:194" x14ac:dyDescent="0.2">
      <c r="A107" s="4"/>
      <c r="B107" s="4"/>
      <c r="C107" s="4"/>
      <c r="D107" s="4"/>
      <c r="E107" s="4"/>
      <c r="F107" s="4"/>
      <c r="G107" s="4"/>
      <c r="H107" s="4"/>
      <c r="I107" s="4"/>
      <c r="J107" s="4"/>
      <c r="K107" s="4"/>
      <c r="L107" s="4"/>
      <c r="M107" s="4"/>
      <c r="N107" s="4"/>
      <c r="O107" s="4"/>
      <c r="P107" s="4"/>
      <c r="Q107" s="4"/>
      <c r="R107" s="65"/>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row>
    <row r="108" spans="1:194" x14ac:dyDescent="0.2">
      <c r="A108" s="4"/>
      <c r="B108" s="4"/>
      <c r="C108" s="4"/>
      <c r="D108" s="4"/>
      <c r="E108" s="4"/>
      <c r="F108" s="4"/>
      <c r="G108" s="4"/>
      <c r="H108" s="4"/>
      <c r="I108" s="4"/>
      <c r="J108" s="4"/>
      <c r="K108" s="4"/>
      <c r="L108" s="4"/>
      <c r="M108" s="4"/>
      <c r="N108" s="4"/>
      <c r="O108" s="4"/>
      <c r="P108" s="4"/>
      <c r="Q108" s="4"/>
      <c r="R108" s="65"/>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row>
    <row r="109" spans="1:194" x14ac:dyDescent="0.2">
      <c r="A109" s="4"/>
      <c r="B109" s="4"/>
      <c r="C109" s="4"/>
      <c r="D109" s="4"/>
      <c r="E109" s="4"/>
      <c r="F109" s="4"/>
      <c r="G109" s="4"/>
      <c r="H109" s="4"/>
      <c r="I109" s="4"/>
      <c r="J109" s="4"/>
      <c r="K109" s="4"/>
      <c r="L109" s="4"/>
      <c r="M109" s="4"/>
      <c r="N109" s="4"/>
      <c r="O109" s="4"/>
      <c r="P109" s="4"/>
      <c r="Q109" s="4"/>
      <c r="R109" s="65"/>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row>
    <row r="110" spans="1:194" x14ac:dyDescent="0.2">
      <c r="A110" s="4"/>
      <c r="B110" s="4"/>
      <c r="C110" s="4"/>
      <c r="D110" s="4"/>
      <c r="E110" s="4"/>
      <c r="F110" s="4"/>
      <c r="G110" s="4"/>
      <c r="H110" s="4"/>
      <c r="I110" s="4"/>
      <c r="J110" s="4"/>
      <c r="K110" s="4"/>
      <c r="L110" s="4"/>
      <c r="M110" s="4"/>
      <c r="N110" s="4"/>
      <c r="O110" s="4"/>
      <c r="P110" s="4"/>
      <c r="Q110" s="4"/>
      <c r="R110" s="65"/>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row>
    <row r="111" spans="1:194" x14ac:dyDescent="0.2">
      <c r="A111" s="4"/>
      <c r="B111" s="4"/>
      <c r="C111" s="4"/>
      <c r="D111" s="4"/>
      <c r="E111" s="4"/>
      <c r="F111" s="4"/>
      <c r="G111" s="4"/>
      <c r="H111" s="4"/>
      <c r="I111" s="4"/>
      <c r="J111" s="4"/>
      <c r="K111" s="4"/>
      <c r="L111" s="4"/>
      <c r="M111" s="4"/>
      <c r="N111" s="4"/>
      <c r="O111" s="4"/>
      <c r="P111" s="4"/>
      <c r="Q111" s="4"/>
      <c r="R111" s="65"/>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row>
    <row r="112" spans="1:194" x14ac:dyDescent="0.2">
      <c r="A112" s="4"/>
      <c r="B112" s="4"/>
      <c r="C112" s="4"/>
      <c r="D112" s="4"/>
      <c r="E112" s="4"/>
      <c r="F112" s="4"/>
      <c r="G112" s="4"/>
      <c r="H112" s="4"/>
      <c r="I112" s="4"/>
      <c r="J112" s="4"/>
      <c r="K112" s="4"/>
      <c r="L112" s="4"/>
      <c r="M112" s="4"/>
      <c r="N112" s="4"/>
      <c r="O112" s="4"/>
      <c r="P112" s="4"/>
      <c r="Q112" s="4"/>
      <c r="R112" s="65"/>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row>
    <row r="113" spans="1:194" x14ac:dyDescent="0.2">
      <c r="A113" s="4"/>
      <c r="B113" s="4"/>
      <c r="C113" s="4"/>
      <c r="D113" s="4"/>
      <c r="E113" s="4"/>
      <c r="F113" s="4"/>
      <c r="G113" s="4"/>
      <c r="H113" s="4"/>
      <c r="I113" s="4"/>
      <c r="J113" s="4"/>
      <c r="K113" s="4"/>
      <c r="L113" s="4"/>
      <c r="M113" s="4"/>
      <c r="N113" s="4"/>
      <c r="O113" s="4"/>
      <c r="P113" s="4"/>
      <c r="Q113" s="4"/>
      <c r="R113" s="65"/>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row>
    <row r="114" spans="1:194" x14ac:dyDescent="0.2">
      <c r="A114" s="4"/>
      <c r="B114" s="4"/>
      <c r="C114" s="4"/>
      <c r="D114" s="4"/>
      <c r="E114" s="4"/>
      <c r="F114" s="4"/>
      <c r="G114" s="4"/>
      <c r="H114" s="4"/>
      <c r="I114" s="4"/>
      <c r="J114" s="4"/>
      <c r="K114" s="4"/>
      <c r="L114" s="4"/>
      <c r="M114" s="4"/>
      <c r="N114" s="4"/>
      <c r="O114" s="4"/>
      <c r="P114" s="4"/>
      <c r="Q114" s="4"/>
      <c r="R114" s="65"/>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row>
    <row r="115" spans="1:194" x14ac:dyDescent="0.2">
      <c r="A115" s="4"/>
      <c r="B115" s="4"/>
      <c r="C115" s="4"/>
      <c r="D115" s="4"/>
      <c r="E115" s="4"/>
      <c r="F115" s="4"/>
      <c r="G115" s="4"/>
      <c r="H115" s="4"/>
      <c r="I115" s="4"/>
      <c r="J115" s="4"/>
      <c r="K115" s="4"/>
      <c r="L115" s="4"/>
      <c r="M115" s="4"/>
      <c r="N115" s="4"/>
      <c r="O115" s="4"/>
      <c r="P115" s="4"/>
      <c r="Q115" s="4"/>
      <c r="R115" s="65"/>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row>
    <row r="116" spans="1:194" x14ac:dyDescent="0.2">
      <c r="A116" s="4"/>
      <c r="B116" s="4"/>
      <c r="C116" s="4"/>
      <c r="D116" s="4"/>
      <c r="E116" s="4"/>
      <c r="F116" s="4"/>
      <c r="G116" s="4"/>
      <c r="H116" s="4"/>
      <c r="I116" s="4"/>
      <c r="J116" s="4"/>
      <c r="K116" s="4"/>
      <c r="L116" s="4"/>
      <c r="M116" s="4"/>
      <c r="N116" s="4"/>
      <c r="O116" s="4"/>
      <c r="P116" s="4"/>
      <c r="Q116" s="4"/>
      <c r="R116" s="65"/>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row>
    <row r="117" spans="1:194" x14ac:dyDescent="0.2">
      <c r="A117" s="4"/>
      <c r="B117" s="4"/>
      <c r="C117" s="4"/>
      <c r="D117" s="4"/>
      <c r="E117" s="4"/>
      <c r="F117" s="4"/>
      <c r="G117" s="4"/>
      <c r="H117" s="4"/>
      <c r="I117" s="4"/>
      <c r="J117" s="4"/>
      <c r="K117" s="4"/>
      <c r="L117" s="4"/>
      <c r="M117" s="4"/>
      <c r="N117" s="4"/>
      <c r="O117" s="4"/>
      <c r="P117" s="4"/>
      <c r="Q117" s="4"/>
      <c r="R117" s="65"/>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row>
    <row r="118" spans="1:194" x14ac:dyDescent="0.2">
      <c r="C118" s="4"/>
    </row>
  </sheetData>
  <mergeCells count="71">
    <mergeCell ref="A91:B91"/>
    <mergeCell ref="A73:A80"/>
    <mergeCell ref="B73:B80"/>
    <mergeCell ref="B82:I82"/>
    <mergeCell ref="A84:A88"/>
    <mergeCell ref="B85:B88"/>
    <mergeCell ref="F89:V89"/>
    <mergeCell ref="A62:A68"/>
    <mergeCell ref="B62:B69"/>
    <mergeCell ref="F70:V70"/>
    <mergeCell ref="B71:I71"/>
    <mergeCell ref="K71:Y71"/>
    <mergeCell ref="C72:D72"/>
    <mergeCell ref="F59:V59"/>
    <mergeCell ref="B60:I60"/>
    <mergeCell ref="K60:V60"/>
    <mergeCell ref="W60:W61"/>
    <mergeCell ref="X60:X61"/>
    <mergeCell ref="Y60:Y61"/>
    <mergeCell ref="C61:D61"/>
    <mergeCell ref="X42:X43"/>
    <mergeCell ref="C43:D43"/>
    <mergeCell ref="B42:I42"/>
    <mergeCell ref="K42:V42"/>
    <mergeCell ref="A44:A58"/>
    <mergeCell ref="B45:B48"/>
    <mergeCell ref="B49:B52"/>
    <mergeCell ref="B53:B55"/>
    <mergeCell ref="B56:B58"/>
    <mergeCell ref="A28:A40"/>
    <mergeCell ref="B28:B34"/>
    <mergeCell ref="B35:B36"/>
    <mergeCell ref="B37:B39"/>
    <mergeCell ref="F41:V41"/>
    <mergeCell ref="B26:I26"/>
    <mergeCell ref="K26:V26"/>
    <mergeCell ref="W26:W27"/>
    <mergeCell ref="X26:X27"/>
    <mergeCell ref="Y26:Y27"/>
    <mergeCell ref="C27:D27"/>
    <mergeCell ref="W21:W22"/>
    <mergeCell ref="X21:X22"/>
    <mergeCell ref="Y21:Y22"/>
    <mergeCell ref="C22:D22"/>
    <mergeCell ref="A23:A24"/>
    <mergeCell ref="F25:V25"/>
    <mergeCell ref="A9:A18"/>
    <mergeCell ref="B10:B12"/>
    <mergeCell ref="B13:B14"/>
    <mergeCell ref="B15:B18"/>
    <mergeCell ref="F20:V20"/>
    <mergeCell ref="B21:I21"/>
    <mergeCell ref="K21:V21"/>
    <mergeCell ref="A8:I8"/>
    <mergeCell ref="A3:Y3"/>
    <mergeCell ref="A4:B4"/>
    <mergeCell ref="C4:H4"/>
    <mergeCell ref="I4:K4"/>
    <mergeCell ref="L4:P4"/>
    <mergeCell ref="Q4:U4"/>
    <mergeCell ref="V4:Y4"/>
    <mergeCell ref="A5:B5"/>
    <mergeCell ref="C5:Y5"/>
    <mergeCell ref="A6:B6"/>
    <mergeCell ref="C6:Y6"/>
    <mergeCell ref="C7:D7"/>
    <mergeCell ref="A1:B1"/>
    <mergeCell ref="C1:X1"/>
    <mergeCell ref="Y1:Y2"/>
    <mergeCell ref="A2:B2"/>
    <mergeCell ref="C2:X2"/>
  </mergeCells>
  <hyperlinks>
    <hyperlink ref="X34" r:id="rId1" display="https://www.medellin.gov.co/irj/portal/medellin?NavigationTarget=navurl://719dc989208892d2244d05176f399879"/>
  </hyperlinks>
  <pageMargins left="0.7" right="0.7" top="0.75" bottom="0.75" header="0.3" footer="0.3"/>
  <pageSetup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Y118"/>
  <sheetViews>
    <sheetView topLeftCell="B27" zoomScale="70" zoomScaleNormal="70" zoomScaleSheetLayoutView="47" zoomScalePageLayoutView="75" workbookViewId="0">
      <selection activeCell="G32" sqref="G32"/>
    </sheetView>
  </sheetViews>
  <sheetFormatPr baseColWidth="10" defaultColWidth="12.7109375" defaultRowHeight="12.75" x14ac:dyDescent="0.2"/>
  <cols>
    <col min="1" max="1" width="10.140625" style="62" customWidth="1"/>
    <col min="2" max="2" width="36.42578125" style="7" customWidth="1"/>
    <col min="3" max="3" width="17.28515625" style="65" customWidth="1"/>
    <col min="4" max="4" width="47.28515625" style="7" customWidth="1"/>
    <col min="5" max="5" width="21.5703125" style="65" customWidth="1"/>
    <col min="6" max="6" width="31.140625" style="68" customWidth="1"/>
    <col min="7" max="7" width="19.28515625" style="68" customWidth="1"/>
    <col min="8" max="8" width="40" style="68" customWidth="1"/>
    <col min="9" max="9" width="26.85546875" style="68" customWidth="1"/>
    <col min="10" max="10" width="43.85546875" style="68" customWidth="1"/>
    <col min="11" max="11" width="12.42578125" style="65" customWidth="1"/>
    <col min="12" max="12" width="10.5703125" style="65" customWidth="1"/>
    <col min="13" max="13" width="13" style="65" customWidth="1"/>
    <col min="14" max="14" width="13.5703125" style="65" customWidth="1"/>
    <col min="15" max="15" width="11.85546875" style="65" customWidth="1"/>
    <col min="16" max="17" width="12.140625" style="65" customWidth="1"/>
    <col min="18" max="18" width="12.140625" style="69" customWidth="1"/>
    <col min="19" max="19" width="11" style="65" customWidth="1"/>
    <col min="20" max="20" width="10.42578125" style="65" customWidth="1"/>
    <col min="21" max="21" width="10" style="65" customWidth="1"/>
    <col min="22" max="22" width="12" style="65" customWidth="1"/>
    <col min="23" max="23" width="21.5703125" style="65" customWidth="1"/>
    <col min="24" max="24" width="23.28515625" style="7" customWidth="1"/>
    <col min="25" max="25" width="94.28515625" style="7" customWidth="1"/>
    <col min="26" max="194" width="12.7109375" style="7"/>
    <col min="195" max="16384" width="12.7109375" style="4"/>
  </cols>
  <sheetData>
    <row r="1" spans="1:194" ht="62.25" customHeight="1" x14ac:dyDescent="0.2">
      <c r="A1" s="176" t="s">
        <v>52</v>
      </c>
      <c r="B1" s="176"/>
      <c r="C1" s="177" t="s">
        <v>91</v>
      </c>
      <c r="D1" s="177"/>
      <c r="E1" s="177"/>
      <c r="F1" s="177"/>
      <c r="G1" s="177"/>
      <c r="H1" s="177"/>
      <c r="I1" s="177"/>
      <c r="J1" s="177"/>
      <c r="K1" s="177"/>
      <c r="L1" s="177"/>
      <c r="M1" s="177"/>
      <c r="N1" s="177"/>
      <c r="O1" s="177"/>
      <c r="P1" s="177"/>
      <c r="Q1" s="177"/>
      <c r="R1" s="177"/>
      <c r="S1" s="177"/>
      <c r="T1" s="177"/>
      <c r="U1" s="177"/>
      <c r="V1" s="177"/>
      <c r="W1" s="177"/>
      <c r="X1" s="177"/>
      <c r="Y1" s="176"/>
    </row>
    <row r="2" spans="1:194" ht="62.25" customHeight="1" x14ac:dyDescent="0.2">
      <c r="A2" s="176" t="s">
        <v>38</v>
      </c>
      <c r="B2" s="176"/>
      <c r="C2" s="177" t="s">
        <v>278</v>
      </c>
      <c r="D2" s="177"/>
      <c r="E2" s="177"/>
      <c r="F2" s="177"/>
      <c r="G2" s="177"/>
      <c r="H2" s="177"/>
      <c r="I2" s="177"/>
      <c r="J2" s="177"/>
      <c r="K2" s="177"/>
      <c r="L2" s="177"/>
      <c r="M2" s="177"/>
      <c r="N2" s="177"/>
      <c r="O2" s="177"/>
      <c r="P2" s="177"/>
      <c r="Q2" s="177"/>
      <c r="R2" s="177"/>
      <c r="S2" s="177"/>
      <c r="T2" s="177"/>
      <c r="U2" s="177"/>
      <c r="V2" s="177"/>
      <c r="W2" s="177"/>
      <c r="X2" s="177"/>
      <c r="Y2" s="176"/>
    </row>
    <row r="3" spans="1:194" s="47" customFormat="1" ht="19.149999999999999" customHeight="1" x14ac:dyDescent="0.2">
      <c r="A3" s="179" t="s">
        <v>111</v>
      </c>
      <c r="B3" s="180"/>
      <c r="C3" s="180"/>
      <c r="D3" s="180"/>
      <c r="E3" s="180"/>
      <c r="F3" s="180"/>
      <c r="G3" s="180"/>
      <c r="H3" s="180"/>
      <c r="I3" s="180"/>
      <c r="J3" s="180"/>
      <c r="K3" s="180"/>
      <c r="L3" s="180"/>
      <c r="M3" s="180"/>
      <c r="N3" s="180"/>
      <c r="O3" s="180"/>
      <c r="P3" s="180"/>
      <c r="Q3" s="180"/>
      <c r="R3" s="180"/>
      <c r="S3" s="180"/>
      <c r="T3" s="180"/>
      <c r="U3" s="180"/>
      <c r="V3" s="180"/>
      <c r="W3" s="180"/>
      <c r="X3" s="180"/>
      <c r="Y3" s="181"/>
    </row>
    <row r="4" spans="1:194" ht="27" customHeight="1" x14ac:dyDescent="0.2">
      <c r="A4" s="182" t="s">
        <v>36</v>
      </c>
      <c r="B4" s="182"/>
      <c r="C4" s="183">
        <v>2024</v>
      </c>
      <c r="D4" s="183"/>
      <c r="E4" s="183"/>
      <c r="F4" s="183"/>
      <c r="G4" s="183"/>
      <c r="H4" s="183"/>
      <c r="I4" s="184" t="s">
        <v>406</v>
      </c>
      <c r="J4" s="184"/>
      <c r="K4" s="184"/>
      <c r="L4" s="185"/>
      <c r="M4" s="183"/>
      <c r="N4" s="183"/>
      <c r="O4" s="183"/>
      <c r="P4" s="183"/>
      <c r="Q4" s="183"/>
      <c r="R4" s="183"/>
      <c r="S4" s="183"/>
      <c r="T4" s="183"/>
      <c r="U4" s="183"/>
      <c r="V4" s="183"/>
      <c r="W4" s="183"/>
      <c r="X4" s="183"/>
      <c r="Y4" s="183"/>
    </row>
    <row r="5" spans="1:194" ht="27.75" customHeight="1" x14ac:dyDescent="0.2">
      <c r="A5" s="182" t="s">
        <v>37</v>
      </c>
      <c r="B5" s="182"/>
      <c r="C5" s="186" t="s">
        <v>43</v>
      </c>
      <c r="D5" s="186"/>
      <c r="E5" s="186"/>
      <c r="F5" s="186"/>
      <c r="G5" s="186"/>
      <c r="H5" s="186"/>
      <c r="I5" s="186"/>
      <c r="J5" s="186"/>
      <c r="K5" s="186"/>
      <c r="L5" s="186"/>
      <c r="M5" s="186"/>
      <c r="N5" s="186"/>
      <c r="O5" s="186"/>
      <c r="P5" s="186"/>
      <c r="Q5" s="186"/>
      <c r="R5" s="186"/>
      <c r="S5" s="186"/>
      <c r="T5" s="186"/>
      <c r="U5" s="186"/>
      <c r="V5" s="186"/>
      <c r="W5" s="186"/>
      <c r="X5" s="186"/>
      <c r="Y5" s="186"/>
    </row>
    <row r="6" spans="1:194" ht="48" customHeight="1" x14ac:dyDescent="0.2">
      <c r="A6" s="182" t="s">
        <v>35</v>
      </c>
      <c r="B6" s="182"/>
      <c r="C6" s="187" t="s">
        <v>303</v>
      </c>
      <c r="D6" s="187"/>
      <c r="E6" s="187"/>
      <c r="F6" s="187"/>
      <c r="G6" s="187"/>
      <c r="H6" s="187"/>
      <c r="I6" s="187"/>
      <c r="J6" s="187"/>
      <c r="K6" s="187"/>
      <c r="L6" s="187"/>
      <c r="M6" s="187"/>
      <c r="N6" s="187"/>
      <c r="O6" s="187"/>
      <c r="P6" s="187"/>
      <c r="Q6" s="187"/>
      <c r="R6" s="187"/>
      <c r="S6" s="187"/>
      <c r="T6" s="187"/>
      <c r="U6" s="187"/>
      <c r="V6" s="187"/>
      <c r="W6" s="187"/>
      <c r="X6" s="187"/>
      <c r="Y6" s="187"/>
    </row>
    <row r="7" spans="1:194" ht="84.75" customHeight="1" x14ac:dyDescent="0.2">
      <c r="A7" s="48" t="s">
        <v>34</v>
      </c>
      <c r="B7" s="105" t="s">
        <v>40</v>
      </c>
      <c r="C7" s="188" t="s">
        <v>39</v>
      </c>
      <c r="D7" s="188"/>
      <c r="E7" s="105" t="s">
        <v>192</v>
      </c>
      <c r="F7" s="105" t="s">
        <v>0</v>
      </c>
      <c r="G7" s="105" t="s">
        <v>2</v>
      </c>
      <c r="H7" s="105" t="s">
        <v>25</v>
      </c>
      <c r="I7" s="105" t="s">
        <v>67</v>
      </c>
      <c r="J7" s="105" t="s">
        <v>66</v>
      </c>
      <c r="K7" s="105" t="s">
        <v>3</v>
      </c>
      <c r="L7" s="105" t="s">
        <v>4</v>
      </c>
      <c r="M7" s="105" t="s">
        <v>5</v>
      </c>
      <c r="N7" s="105" t="s">
        <v>9</v>
      </c>
      <c r="O7" s="105" t="s">
        <v>6</v>
      </c>
      <c r="P7" s="105" t="s">
        <v>7</v>
      </c>
      <c r="Q7" s="105" t="s">
        <v>8</v>
      </c>
      <c r="R7" s="105" t="s">
        <v>10</v>
      </c>
      <c r="S7" s="105" t="s">
        <v>11</v>
      </c>
      <c r="T7" s="105" t="s">
        <v>12</v>
      </c>
      <c r="U7" s="105" t="s">
        <v>13</v>
      </c>
      <c r="V7" s="105" t="s">
        <v>14</v>
      </c>
      <c r="W7" s="105" t="s">
        <v>33</v>
      </c>
      <c r="X7" s="105" t="s">
        <v>44</v>
      </c>
      <c r="Y7" s="105" t="s">
        <v>45</v>
      </c>
    </row>
    <row r="8" spans="1:194" s="15" customFormat="1" ht="91.15" customHeight="1" x14ac:dyDescent="0.2">
      <c r="A8" s="178" t="s">
        <v>292</v>
      </c>
      <c r="B8" s="178"/>
      <c r="C8" s="178"/>
      <c r="D8" s="178"/>
      <c r="E8" s="178"/>
      <c r="F8" s="178"/>
      <c r="G8" s="178"/>
      <c r="H8" s="178"/>
      <c r="I8" s="178"/>
      <c r="J8" s="105"/>
      <c r="K8" s="49"/>
      <c r="L8" s="49"/>
      <c r="M8" s="49"/>
      <c r="N8" s="49"/>
      <c r="O8" s="49"/>
      <c r="P8" s="49"/>
      <c r="Q8" s="49"/>
      <c r="R8" s="49"/>
      <c r="S8" s="49"/>
      <c r="T8" s="49"/>
      <c r="U8" s="49"/>
      <c r="V8" s="49"/>
      <c r="W8" s="49"/>
      <c r="X8" s="49"/>
      <c r="Y8" s="49"/>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row>
    <row r="9" spans="1:194" ht="95.25" customHeight="1" x14ac:dyDescent="0.2">
      <c r="A9" s="191">
        <v>1</v>
      </c>
      <c r="B9" s="50" t="s">
        <v>180</v>
      </c>
      <c r="C9" s="107" t="s">
        <v>107</v>
      </c>
      <c r="D9" s="104" t="s">
        <v>251</v>
      </c>
      <c r="E9" s="34">
        <v>1.3100000000000001E-2</v>
      </c>
      <c r="F9" s="22" t="s">
        <v>300</v>
      </c>
      <c r="G9" s="22" t="s">
        <v>96</v>
      </c>
      <c r="H9" s="19" t="s">
        <v>247</v>
      </c>
      <c r="I9" s="35" t="s">
        <v>81</v>
      </c>
      <c r="J9" s="35" t="s">
        <v>81</v>
      </c>
      <c r="K9" s="103"/>
      <c r="L9" s="103"/>
      <c r="M9" s="103"/>
      <c r="N9" s="103"/>
      <c r="O9" s="103"/>
      <c r="P9" s="103" t="s">
        <v>41</v>
      </c>
      <c r="Q9" s="103"/>
      <c r="R9" s="103"/>
      <c r="S9" s="103"/>
      <c r="T9" s="103"/>
      <c r="U9" s="103"/>
      <c r="V9" s="103"/>
      <c r="W9" s="34">
        <v>0</v>
      </c>
      <c r="X9" s="2" t="s">
        <v>248</v>
      </c>
      <c r="Y9" s="104" t="s">
        <v>453</v>
      </c>
    </row>
    <row r="10" spans="1:194" ht="105.75" customHeight="1" x14ac:dyDescent="0.2">
      <c r="A10" s="191"/>
      <c r="B10" s="193" t="s">
        <v>181</v>
      </c>
      <c r="C10" s="103" t="s">
        <v>16</v>
      </c>
      <c r="D10" s="104" t="s">
        <v>130</v>
      </c>
      <c r="E10" s="38">
        <v>1.2999999999999999E-2</v>
      </c>
      <c r="F10" s="19" t="s">
        <v>301</v>
      </c>
      <c r="G10" s="19" t="s">
        <v>448</v>
      </c>
      <c r="H10" s="19" t="s">
        <v>449</v>
      </c>
      <c r="I10" s="19" t="s">
        <v>81</v>
      </c>
      <c r="J10" s="19" t="s">
        <v>184</v>
      </c>
      <c r="K10" s="103"/>
      <c r="L10" s="103"/>
      <c r="M10" s="103"/>
      <c r="N10" s="103" t="s">
        <v>41</v>
      </c>
      <c r="O10" s="103"/>
      <c r="P10" s="103"/>
      <c r="Q10" s="103"/>
      <c r="R10" s="103" t="s">
        <v>41</v>
      </c>
      <c r="S10" s="103"/>
      <c r="T10" s="103"/>
      <c r="U10" s="103"/>
      <c r="V10" s="103" t="s">
        <v>41</v>
      </c>
      <c r="W10" s="52">
        <v>4.3E-3</v>
      </c>
      <c r="X10" s="36" t="s">
        <v>407</v>
      </c>
      <c r="Y10" s="135" t="s">
        <v>454</v>
      </c>
    </row>
    <row r="11" spans="1:194" ht="191.25" customHeight="1" x14ac:dyDescent="0.2">
      <c r="A11" s="191"/>
      <c r="B11" s="193"/>
      <c r="C11" s="103" t="s">
        <v>17</v>
      </c>
      <c r="D11" s="20" t="s">
        <v>250</v>
      </c>
      <c r="E11" s="38">
        <v>1.2999999999999999E-2</v>
      </c>
      <c r="F11" s="19" t="s">
        <v>95</v>
      </c>
      <c r="G11" s="19" t="s">
        <v>85</v>
      </c>
      <c r="H11" s="35" t="s">
        <v>115</v>
      </c>
      <c r="I11" s="19" t="s">
        <v>81</v>
      </c>
      <c r="J11" s="19" t="s">
        <v>112</v>
      </c>
      <c r="K11" s="103" t="s">
        <v>41</v>
      </c>
      <c r="L11" s="103"/>
      <c r="M11" s="103"/>
      <c r="N11" s="103" t="s">
        <v>41</v>
      </c>
      <c r="O11" s="103"/>
      <c r="P11" s="103"/>
      <c r="Q11" s="103"/>
      <c r="R11" s="103" t="s">
        <v>41</v>
      </c>
      <c r="S11" s="103"/>
      <c r="T11" s="103"/>
      <c r="U11" s="103"/>
      <c r="V11" s="103" t="s">
        <v>41</v>
      </c>
      <c r="W11" s="45">
        <v>3.2499999999999999E-3</v>
      </c>
      <c r="X11" s="2" t="s">
        <v>198</v>
      </c>
      <c r="Y11" s="104" t="s">
        <v>455</v>
      </c>
      <c r="Z11" s="14"/>
    </row>
    <row r="12" spans="1:194" ht="157.5" customHeight="1" x14ac:dyDescent="0.2">
      <c r="A12" s="191"/>
      <c r="B12" s="193"/>
      <c r="C12" s="103" t="s">
        <v>18</v>
      </c>
      <c r="D12" s="20" t="s">
        <v>106</v>
      </c>
      <c r="E12" s="38">
        <v>1.2999999999999999E-2</v>
      </c>
      <c r="F12" s="19" t="s">
        <v>86</v>
      </c>
      <c r="G12" s="19" t="s">
        <v>126</v>
      </c>
      <c r="H12" s="19" t="s">
        <v>113</v>
      </c>
      <c r="I12" s="19" t="s">
        <v>81</v>
      </c>
      <c r="J12" s="103" t="s">
        <v>81</v>
      </c>
      <c r="K12" s="103" t="s">
        <v>41</v>
      </c>
      <c r="L12" s="103"/>
      <c r="M12" s="103"/>
      <c r="N12" s="103" t="s">
        <v>41</v>
      </c>
      <c r="O12" s="103"/>
      <c r="P12" s="103"/>
      <c r="Q12" s="103"/>
      <c r="R12" s="103" t="s">
        <v>41</v>
      </c>
      <c r="S12" s="103"/>
      <c r="T12" s="103"/>
      <c r="U12" s="103"/>
      <c r="V12" s="103" t="s">
        <v>41</v>
      </c>
      <c r="W12" s="45">
        <v>3.2499999999999999E-3</v>
      </c>
      <c r="X12" s="36" t="s">
        <v>114</v>
      </c>
      <c r="Y12" s="104" t="s">
        <v>456</v>
      </c>
    </row>
    <row r="13" spans="1:194" ht="180.75" customHeight="1" x14ac:dyDescent="0.2">
      <c r="A13" s="191"/>
      <c r="B13" s="194" t="s">
        <v>182</v>
      </c>
      <c r="C13" s="103" t="s">
        <v>26</v>
      </c>
      <c r="D13" s="1" t="s">
        <v>125</v>
      </c>
      <c r="E13" s="38">
        <v>1.2999999999999999E-2</v>
      </c>
      <c r="F13" s="19" t="s">
        <v>302</v>
      </c>
      <c r="G13" s="19" t="s">
        <v>127</v>
      </c>
      <c r="H13" s="9" t="s">
        <v>128</v>
      </c>
      <c r="I13" s="19" t="s">
        <v>88</v>
      </c>
      <c r="J13" s="19" t="s">
        <v>118</v>
      </c>
      <c r="K13" s="103" t="s">
        <v>41</v>
      </c>
      <c r="L13" s="103"/>
      <c r="M13" s="103"/>
      <c r="N13" s="103"/>
      <c r="O13" s="103"/>
      <c r="P13" s="103"/>
      <c r="Q13" s="103"/>
      <c r="R13" s="103"/>
      <c r="S13" s="103"/>
      <c r="T13" s="103"/>
      <c r="U13" s="103"/>
      <c r="V13" s="103"/>
      <c r="W13" s="52">
        <v>1.2999999999999999E-2</v>
      </c>
      <c r="X13" s="36" t="s">
        <v>200</v>
      </c>
      <c r="Y13" s="104" t="s">
        <v>457</v>
      </c>
    </row>
    <row r="14" spans="1:194" ht="201" customHeight="1" x14ac:dyDescent="0.2">
      <c r="A14" s="191"/>
      <c r="B14" s="195"/>
      <c r="C14" s="103" t="s">
        <v>27</v>
      </c>
      <c r="D14" s="1" t="s">
        <v>131</v>
      </c>
      <c r="E14" s="38">
        <v>1.2999999999999999E-2</v>
      </c>
      <c r="F14" s="39" t="s">
        <v>116</v>
      </c>
      <c r="G14" s="39" t="s">
        <v>188</v>
      </c>
      <c r="H14" s="35" t="s">
        <v>246</v>
      </c>
      <c r="I14" s="19" t="s">
        <v>87</v>
      </c>
      <c r="J14" s="19" t="s">
        <v>185</v>
      </c>
      <c r="K14" s="103"/>
      <c r="L14" s="103"/>
      <c r="M14" s="103"/>
      <c r="N14" s="103" t="s">
        <v>41</v>
      </c>
      <c r="O14" s="103"/>
      <c r="P14" s="103"/>
      <c r="Q14" s="103"/>
      <c r="R14" s="103" t="s">
        <v>41</v>
      </c>
      <c r="S14" s="103"/>
      <c r="T14" s="103"/>
      <c r="U14" s="103"/>
      <c r="V14" s="103" t="s">
        <v>41</v>
      </c>
      <c r="W14" s="45">
        <v>3.2499999999999999E-3</v>
      </c>
      <c r="X14" s="36" t="s">
        <v>201</v>
      </c>
      <c r="Y14" s="115" t="s">
        <v>480</v>
      </c>
    </row>
    <row r="15" spans="1:194" ht="79.5" customHeight="1" x14ac:dyDescent="0.2">
      <c r="A15" s="191"/>
      <c r="B15" s="194" t="s">
        <v>183</v>
      </c>
      <c r="C15" s="103" t="s">
        <v>53</v>
      </c>
      <c r="D15" s="1" t="s">
        <v>132</v>
      </c>
      <c r="E15" s="34">
        <v>1.2999999999999999E-2</v>
      </c>
      <c r="F15" s="19" t="s">
        <v>117</v>
      </c>
      <c r="G15" s="39" t="s">
        <v>451</v>
      </c>
      <c r="H15" s="19" t="s">
        <v>450</v>
      </c>
      <c r="I15" s="19" t="s">
        <v>84</v>
      </c>
      <c r="J15" s="103" t="s">
        <v>97</v>
      </c>
      <c r="K15" s="103"/>
      <c r="L15" s="103"/>
      <c r="M15" s="103"/>
      <c r="N15" s="103" t="s">
        <v>41</v>
      </c>
      <c r="O15" s="103"/>
      <c r="P15" s="103"/>
      <c r="Q15" s="103"/>
      <c r="R15" s="103" t="s">
        <v>41</v>
      </c>
      <c r="S15" s="103"/>
      <c r="T15" s="103"/>
      <c r="U15" s="103"/>
      <c r="V15" s="103" t="s">
        <v>41</v>
      </c>
      <c r="W15" s="45">
        <v>3.2499999999999999E-3</v>
      </c>
      <c r="X15" s="36" t="s">
        <v>408</v>
      </c>
      <c r="Y15" s="2" t="s">
        <v>458</v>
      </c>
    </row>
    <row r="16" spans="1:194" ht="174.75" customHeight="1" x14ac:dyDescent="0.2">
      <c r="A16" s="191"/>
      <c r="B16" s="195"/>
      <c r="C16" s="103" t="s">
        <v>24</v>
      </c>
      <c r="D16" s="1" t="s">
        <v>82</v>
      </c>
      <c r="E16" s="34">
        <v>1.2999999999999999E-2</v>
      </c>
      <c r="F16" s="19" t="s">
        <v>65</v>
      </c>
      <c r="G16" s="19" t="s">
        <v>83</v>
      </c>
      <c r="H16" s="35" t="s">
        <v>120</v>
      </c>
      <c r="I16" s="19" t="s">
        <v>84</v>
      </c>
      <c r="J16" s="103" t="s">
        <v>99</v>
      </c>
      <c r="K16" s="103" t="s">
        <v>100</v>
      </c>
      <c r="L16" s="103" t="s">
        <v>100</v>
      </c>
      <c r="M16" s="103" t="s">
        <v>100</v>
      </c>
      <c r="N16" s="103" t="s">
        <v>100</v>
      </c>
      <c r="O16" s="103" t="s">
        <v>100</v>
      </c>
      <c r="P16" s="103" t="s">
        <v>100</v>
      </c>
      <c r="Q16" s="103" t="s">
        <v>100</v>
      </c>
      <c r="R16" s="103" t="s">
        <v>100</v>
      </c>
      <c r="S16" s="103" t="s">
        <v>100</v>
      </c>
      <c r="T16" s="103" t="s">
        <v>100</v>
      </c>
      <c r="U16" s="103" t="s">
        <v>100</v>
      </c>
      <c r="V16" s="103" t="s">
        <v>100</v>
      </c>
      <c r="W16" s="52">
        <v>3.8999999999999998E-3</v>
      </c>
      <c r="X16" s="36" t="s">
        <v>409</v>
      </c>
      <c r="Y16" s="2" t="s">
        <v>483</v>
      </c>
    </row>
    <row r="17" spans="1:199" ht="85.9" customHeight="1" x14ac:dyDescent="0.2">
      <c r="A17" s="191"/>
      <c r="B17" s="195"/>
      <c r="C17" s="103" t="s">
        <v>54</v>
      </c>
      <c r="D17" s="1" t="s">
        <v>249</v>
      </c>
      <c r="E17" s="34">
        <v>1.2999999999999999E-2</v>
      </c>
      <c r="F17" s="19" t="s">
        <v>108</v>
      </c>
      <c r="G17" s="19" t="s">
        <v>109</v>
      </c>
      <c r="H17" s="51" t="s">
        <v>121</v>
      </c>
      <c r="I17" s="19" t="s">
        <v>110</v>
      </c>
      <c r="J17" s="103" t="s">
        <v>110</v>
      </c>
      <c r="K17" s="103"/>
      <c r="L17" s="103"/>
      <c r="M17" s="103"/>
      <c r="N17" s="103"/>
      <c r="O17" s="103"/>
      <c r="P17" s="103"/>
      <c r="Q17" s="103"/>
      <c r="R17" s="103"/>
      <c r="S17" s="103"/>
      <c r="T17" s="103"/>
      <c r="U17" s="103"/>
      <c r="V17" s="103" t="s">
        <v>41</v>
      </c>
      <c r="W17" s="52">
        <v>0</v>
      </c>
      <c r="X17" s="40" t="s">
        <v>119</v>
      </c>
      <c r="Y17" s="53" t="s">
        <v>459</v>
      </c>
    </row>
    <row r="18" spans="1:199" ht="136.5" customHeight="1" x14ac:dyDescent="0.2">
      <c r="A18" s="192"/>
      <c r="B18" s="196"/>
      <c r="C18" s="103" t="s">
        <v>55</v>
      </c>
      <c r="D18" s="1" t="s">
        <v>129</v>
      </c>
      <c r="E18" s="37">
        <v>1.2999999999999999E-2</v>
      </c>
      <c r="F18" s="19" t="s">
        <v>122</v>
      </c>
      <c r="G18" s="19" t="s">
        <v>101</v>
      </c>
      <c r="H18" s="35" t="s">
        <v>123</v>
      </c>
      <c r="I18" s="19" t="s">
        <v>84</v>
      </c>
      <c r="J18" s="103" t="s">
        <v>98</v>
      </c>
      <c r="K18" s="103"/>
      <c r="L18" s="103"/>
      <c r="M18" s="103"/>
      <c r="N18" s="103" t="s">
        <v>41</v>
      </c>
      <c r="O18" s="103"/>
      <c r="P18" s="103"/>
      <c r="Q18" s="103"/>
      <c r="R18" s="103" t="s">
        <v>41</v>
      </c>
      <c r="S18" s="103"/>
      <c r="T18" s="103"/>
      <c r="U18" s="103"/>
      <c r="V18" s="103" t="s">
        <v>41</v>
      </c>
      <c r="W18" s="52">
        <v>3.2499999999999999E-3</v>
      </c>
      <c r="X18" s="36" t="s">
        <v>124</v>
      </c>
      <c r="Y18" s="53" t="s">
        <v>460</v>
      </c>
    </row>
    <row r="19" spans="1:199" ht="139.5" customHeight="1" x14ac:dyDescent="0.2">
      <c r="A19" s="108"/>
      <c r="B19" s="102" t="s">
        <v>284</v>
      </c>
      <c r="C19" s="103" t="s">
        <v>30</v>
      </c>
      <c r="D19" s="12" t="s">
        <v>285</v>
      </c>
      <c r="E19" s="34">
        <v>1.3100000000000001E-2</v>
      </c>
      <c r="F19" s="19" t="s">
        <v>286</v>
      </c>
      <c r="G19" s="19" t="s">
        <v>287</v>
      </c>
      <c r="H19" s="19" t="s">
        <v>288</v>
      </c>
      <c r="I19" s="19" t="s">
        <v>289</v>
      </c>
      <c r="J19" s="103" t="s">
        <v>290</v>
      </c>
      <c r="K19" s="103" t="s">
        <v>41</v>
      </c>
      <c r="L19" s="103"/>
      <c r="M19" s="103"/>
      <c r="N19" s="103"/>
      <c r="O19" s="103" t="s">
        <v>41</v>
      </c>
      <c r="P19" s="103"/>
      <c r="Q19" s="103"/>
      <c r="R19" s="103"/>
      <c r="S19" s="103" t="s">
        <v>41</v>
      </c>
      <c r="T19" s="103"/>
      <c r="U19" s="103"/>
      <c r="V19" s="106"/>
      <c r="W19" s="52">
        <v>3.2499999999999999E-3</v>
      </c>
      <c r="X19" s="36" t="s">
        <v>291</v>
      </c>
      <c r="Y19" s="55" t="s">
        <v>461</v>
      </c>
    </row>
    <row r="20" spans="1:199" ht="91.9" customHeight="1" x14ac:dyDescent="0.2">
      <c r="A20" s="108"/>
      <c r="B20" s="110" t="s">
        <v>193</v>
      </c>
      <c r="C20" s="103"/>
      <c r="D20" s="54"/>
      <c r="E20" s="102" t="s">
        <v>293</v>
      </c>
      <c r="F20" s="197"/>
      <c r="G20" s="189"/>
      <c r="H20" s="189"/>
      <c r="I20" s="189"/>
      <c r="J20" s="189"/>
      <c r="K20" s="189"/>
      <c r="L20" s="189"/>
      <c r="M20" s="189"/>
      <c r="N20" s="189"/>
      <c r="O20" s="189"/>
      <c r="P20" s="189"/>
      <c r="Q20" s="189"/>
      <c r="R20" s="189"/>
      <c r="S20" s="189"/>
      <c r="T20" s="189"/>
      <c r="U20" s="189"/>
      <c r="V20" s="190"/>
      <c r="W20" s="83">
        <f>SUM(W9:W19)</f>
        <v>4.07E-2</v>
      </c>
      <c r="X20" s="36"/>
      <c r="Y20" s="55"/>
    </row>
    <row r="21" spans="1:199" ht="116.25" customHeight="1" x14ac:dyDescent="0.2">
      <c r="A21" s="70"/>
      <c r="B21" s="198" t="s">
        <v>410</v>
      </c>
      <c r="C21" s="199"/>
      <c r="D21" s="199"/>
      <c r="E21" s="199"/>
      <c r="F21" s="199"/>
      <c r="G21" s="199"/>
      <c r="H21" s="199"/>
      <c r="I21" s="200"/>
      <c r="J21" s="71"/>
      <c r="K21" s="201" t="s">
        <v>452</v>
      </c>
      <c r="L21" s="202"/>
      <c r="M21" s="202"/>
      <c r="N21" s="202"/>
      <c r="O21" s="202"/>
      <c r="P21" s="202"/>
      <c r="Q21" s="202"/>
      <c r="R21" s="202"/>
      <c r="S21" s="202"/>
      <c r="T21" s="202"/>
      <c r="U21" s="202"/>
      <c r="V21" s="203"/>
      <c r="W21" s="204" t="s">
        <v>33</v>
      </c>
      <c r="X21" s="204" t="s">
        <v>44</v>
      </c>
      <c r="Y21" s="204"/>
      <c r="Z21" s="14"/>
      <c r="GM21" s="7"/>
      <c r="GN21" s="7"/>
      <c r="GO21" s="7"/>
      <c r="GP21" s="7"/>
      <c r="GQ21" s="7"/>
    </row>
    <row r="22" spans="1:199" ht="48.75" customHeight="1" x14ac:dyDescent="0.2">
      <c r="A22" s="48" t="s">
        <v>34</v>
      </c>
      <c r="B22" s="72" t="s">
        <v>40</v>
      </c>
      <c r="C22" s="201" t="s">
        <v>39</v>
      </c>
      <c r="D22" s="203"/>
      <c r="E22" s="72" t="s">
        <v>192</v>
      </c>
      <c r="F22" s="72" t="s">
        <v>0</v>
      </c>
      <c r="G22" s="72" t="s">
        <v>2</v>
      </c>
      <c r="H22" s="72" t="s">
        <v>25</v>
      </c>
      <c r="I22" s="72" t="s">
        <v>15</v>
      </c>
      <c r="J22" s="72" t="s">
        <v>66</v>
      </c>
      <c r="K22" s="72" t="s">
        <v>3</v>
      </c>
      <c r="L22" s="72" t="s">
        <v>4</v>
      </c>
      <c r="M22" s="72" t="s">
        <v>5</v>
      </c>
      <c r="N22" s="72" t="s">
        <v>9</v>
      </c>
      <c r="O22" s="72" t="s">
        <v>6</v>
      </c>
      <c r="P22" s="72" t="s">
        <v>7</v>
      </c>
      <c r="Q22" s="72" t="s">
        <v>8</v>
      </c>
      <c r="R22" s="72" t="s">
        <v>10</v>
      </c>
      <c r="S22" s="72" t="s">
        <v>11</v>
      </c>
      <c r="T22" s="72" t="s">
        <v>12</v>
      </c>
      <c r="U22" s="72" t="s">
        <v>13</v>
      </c>
      <c r="V22" s="72" t="s">
        <v>14</v>
      </c>
      <c r="W22" s="205"/>
      <c r="X22" s="205"/>
      <c r="Y22" s="205"/>
    </row>
    <row r="23" spans="1:199" ht="147" customHeight="1" x14ac:dyDescent="0.2">
      <c r="A23" s="206">
        <v>2</v>
      </c>
      <c r="B23" s="115" t="s">
        <v>252</v>
      </c>
      <c r="C23" s="103" t="s">
        <v>69</v>
      </c>
      <c r="D23" s="104" t="s">
        <v>253</v>
      </c>
      <c r="E23" s="103">
        <v>7.14</v>
      </c>
      <c r="F23" s="104" t="s">
        <v>256</v>
      </c>
      <c r="G23" s="104" t="s">
        <v>68</v>
      </c>
      <c r="H23" s="104" t="s">
        <v>23</v>
      </c>
      <c r="I23" s="103" t="s">
        <v>21</v>
      </c>
      <c r="J23" s="103" t="s">
        <v>21</v>
      </c>
      <c r="K23" s="103"/>
      <c r="L23" s="103"/>
      <c r="M23" s="103" t="s">
        <v>41</v>
      </c>
      <c r="N23" s="103"/>
      <c r="O23" s="103"/>
      <c r="P23" s="103"/>
      <c r="Q23" s="103"/>
      <c r="R23" s="103"/>
      <c r="S23" s="103"/>
      <c r="T23" s="103"/>
      <c r="U23" s="103"/>
      <c r="V23" s="43"/>
      <c r="W23" s="52">
        <v>4.1300000000000003E-2</v>
      </c>
      <c r="X23" s="104" t="s">
        <v>68</v>
      </c>
      <c r="Y23" s="104" t="s">
        <v>469</v>
      </c>
    </row>
    <row r="24" spans="1:199" ht="38.25" x14ac:dyDescent="0.2">
      <c r="A24" s="207"/>
      <c r="B24" s="114" t="s">
        <v>255</v>
      </c>
      <c r="C24" s="103">
        <v>2.1</v>
      </c>
      <c r="D24" s="104" t="s">
        <v>254</v>
      </c>
      <c r="E24" s="103">
        <v>7.14</v>
      </c>
      <c r="F24" s="104" t="s">
        <v>257</v>
      </c>
      <c r="G24" s="104" t="s">
        <v>70</v>
      </c>
      <c r="H24" s="104" t="s">
        <v>22</v>
      </c>
      <c r="I24" s="103" t="s">
        <v>21</v>
      </c>
      <c r="J24" s="103" t="s">
        <v>21</v>
      </c>
      <c r="K24" s="103"/>
      <c r="L24" s="103"/>
      <c r="M24" s="103"/>
      <c r="N24" s="103"/>
      <c r="O24" s="103"/>
      <c r="P24" s="103"/>
      <c r="Q24" s="103"/>
      <c r="R24" s="103"/>
      <c r="S24" s="103"/>
      <c r="T24" s="103"/>
      <c r="U24" s="103"/>
      <c r="V24" s="103" t="s">
        <v>32</v>
      </c>
      <c r="W24" s="41">
        <v>0</v>
      </c>
      <c r="X24" s="104" t="s">
        <v>70</v>
      </c>
      <c r="Y24" s="104" t="s">
        <v>462</v>
      </c>
    </row>
    <row r="25" spans="1:199" ht="47.25" customHeight="1" x14ac:dyDescent="0.2">
      <c r="A25" s="108"/>
      <c r="B25" s="109" t="s">
        <v>193</v>
      </c>
      <c r="C25" s="103"/>
      <c r="D25" s="54"/>
      <c r="E25" s="102" t="s">
        <v>197</v>
      </c>
      <c r="F25" s="189"/>
      <c r="G25" s="189"/>
      <c r="H25" s="189"/>
      <c r="I25" s="189"/>
      <c r="J25" s="189"/>
      <c r="K25" s="189"/>
      <c r="L25" s="189"/>
      <c r="M25" s="189"/>
      <c r="N25" s="189"/>
      <c r="O25" s="189"/>
      <c r="P25" s="189"/>
      <c r="Q25" s="189"/>
      <c r="R25" s="189"/>
      <c r="S25" s="189"/>
      <c r="T25" s="189"/>
      <c r="U25" s="189"/>
      <c r="V25" s="190"/>
      <c r="W25" s="33">
        <f>+SUM(W23:W24)</f>
        <v>4.1300000000000003E-2</v>
      </c>
      <c r="X25" s="103"/>
      <c r="Y25" s="20"/>
    </row>
    <row r="26" spans="1:199" s="10" customFormat="1" ht="129.75" customHeight="1" x14ac:dyDescent="0.2">
      <c r="A26" s="19"/>
      <c r="B26" s="208" t="s">
        <v>326</v>
      </c>
      <c r="C26" s="208"/>
      <c r="D26" s="208"/>
      <c r="E26" s="208"/>
      <c r="F26" s="208"/>
      <c r="G26" s="208"/>
      <c r="H26" s="208"/>
      <c r="I26" s="208"/>
      <c r="J26" s="111"/>
      <c r="K26" s="209" t="s">
        <v>452</v>
      </c>
      <c r="L26" s="209"/>
      <c r="M26" s="209"/>
      <c r="N26" s="209"/>
      <c r="O26" s="209"/>
      <c r="P26" s="209"/>
      <c r="Q26" s="209"/>
      <c r="R26" s="209"/>
      <c r="S26" s="209"/>
      <c r="T26" s="209"/>
      <c r="U26" s="209"/>
      <c r="V26" s="209"/>
      <c r="W26" s="210" t="s">
        <v>33</v>
      </c>
      <c r="X26" s="210" t="s">
        <v>44</v>
      </c>
      <c r="Y26" s="204" t="s">
        <v>45</v>
      </c>
    </row>
    <row r="27" spans="1:199" ht="25.5" x14ac:dyDescent="0.2">
      <c r="A27" s="48" t="s">
        <v>34</v>
      </c>
      <c r="B27" s="111" t="s">
        <v>40</v>
      </c>
      <c r="C27" s="209" t="s">
        <v>39</v>
      </c>
      <c r="D27" s="209"/>
      <c r="E27" s="111" t="s">
        <v>192</v>
      </c>
      <c r="F27" s="111" t="s">
        <v>0</v>
      </c>
      <c r="G27" s="111" t="s">
        <v>2</v>
      </c>
      <c r="H27" s="111" t="s">
        <v>25</v>
      </c>
      <c r="I27" s="111" t="s">
        <v>15</v>
      </c>
      <c r="J27" s="111" t="s">
        <v>66</v>
      </c>
      <c r="K27" s="111" t="s">
        <v>3</v>
      </c>
      <c r="L27" s="111" t="s">
        <v>4</v>
      </c>
      <c r="M27" s="111" t="s">
        <v>5</v>
      </c>
      <c r="N27" s="111" t="s">
        <v>9</v>
      </c>
      <c r="O27" s="111" t="s">
        <v>6</v>
      </c>
      <c r="P27" s="111" t="s">
        <v>7</v>
      </c>
      <c r="Q27" s="111" t="s">
        <v>8</v>
      </c>
      <c r="R27" s="111" t="s">
        <v>10</v>
      </c>
      <c r="S27" s="111" t="s">
        <v>11</v>
      </c>
      <c r="T27" s="111" t="s">
        <v>12</v>
      </c>
      <c r="U27" s="111" t="s">
        <v>13</v>
      </c>
      <c r="V27" s="111" t="s">
        <v>14</v>
      </c>
      <c r="W27" s="211"/>
      <c r="X27" s="211"/>
      <c r="Y27" s="205"/>
    </row>
    <row r="28" spans="1:199" s="10" customFormat="1" ht="140.25" x14ac:dyDescent="0.2">
      <c r="A28" s="212">
        <v>3</v>
      </c>
      <c r="B28" s="215" t="s">
        <v>102</v>
      </c>
      <c r="C28" s="103" t="s">
        <v>69</v>
      </c>
      <c r="D28" s="1" t="s">
        <v>269</v>
      </c>
      <c r="E28" s="74">
        <v>1.2E-2</v>
      </c>
      <c r="F28" s="19" t="s">
        <v>298</v>
      </c>
      <c r="G28" s="19" t="s">
        <v>169</v>
      </c>
      <c r="H28" s="19" t="s">
        <v>170</v>
      </c>
      <c r="I28" s="19" t="s">
        <v>47</v>
      </c>
      <c r="J28" s="19" t="s">
        <v>202</v>
      </c>
      <c r="K28" s="19"/>
      <c r="L28" s="19"/>
      <c r="M28" s="19"/>
      <c r="N28" s="19"/>
      <c r="O28" s="19"/>
      <c r="P28" s="19"/>
      <c r="Q28" s="19" t="s">
        <v>41</v>
      </c>
      <c r="R28" s="19"/>
      <c r="S28" s="19"/>
      <c r="T28" s="19"/>
      <c r="U28" s="19"/>
      <c r="V28" s="19"/>
      <c r="W28" s="52">
        <v>0</v>
      </c>
      <c r="X28" s="9" t="s">
        <v>203</v>
      </c>
      <c r="Y28" s="104" t="s">
        <v>462</v>
      </c>
    </row>
    <row r="29" spans="1:199" s="10" customFormat="1" ht="153" x14ac:dyDescent="0.2">
      <c r="A29" s="213"/>
      <c r="B29" s="216"/>
      <c r="C29" s="103" t="s">
        <v>71</v>
      </c>
      <c r="D29" s="1" t="s">
        <v>411</v>
      </c>
      <c r="E29" s="74">
        <v>1.2E-2</v>
      </c>
      <c r="F29" s="19" t="s">
        <v>412</v>
      </c>
      <c r="G29" s="19" t="s">
        <v>414</v>
      </c>
      <c r="H29" s="1" t="s">
        <v>274</v>
      </c>
      <c r="I29" s="19" t="s">
        <v>47</v>
      </c>
      <c r="J29" s="19" t="s">
        <v>204</v>
      </c>
      <c r="K29" s="19"/>
      <c r="L29" s="19"/>
      <c r="M29" s="19"/>
      <c r="N29" s="19"/>
      <c r="O29" s="19"/>
      <c r="P29" s="19"/>
      <c r="Q29" s="19" t="s">
        <v>41</v>
      </c>
      <c r="R29" s="19"/>
      <c r="S29" s="19"/>
      <c r="T29" s="19"/>
      <c r="U29" s="19"/>
      <c r="V29" s="19"/>
      <c r="W29" s="75">
        <v>0</v>
      </c>
      <c r="X29" s="12" t="s">
        <v>205</v>
      </c>
      <c r="Y29" s="104" t="s">
        <v>462</v>
      </c>
    </row>
    <row r="30" spans="1:199" s="10" customFormat="1" ht="38.25" x14ac:dyDescent="0.2">
      <c r="A30" s="213"/>
      <c r="B30" s="216"/>
      <c r="C30" s="103" t="s">
        <v>72</v>
      </c>
      <c r="D30" s="1" t="s">
        <v>171</v>
      </c>
      <c r="E30" s="74">
        <v>1.2E-2</v>
      </c>
      <c r="F30" s="19" t="s">
        <v>413</v>
      </c>
      <c r="G30" s="19" t="s">
        <v>49</v>
      </c>
      <c r="H30" s="1" t="s">
        <v>172</v>
      </c>
      <c r="I30" s="19" t="s">
        <v>47</v>
      </c>
      <c r="J30" s="19" t="s">
        <v>206</v>
      </c>
      <c r="K30" s="19"/>
      <c r="L30" s="19"/>
      <c r="M30" s="19"/>
      <c r="N30" s="19"/>
      <c r="O30" s="19"/>
      <c r="P30" s="19"/>
      <c r="Q30" s="19" t="s">
        <v>41</v>
      </c>
      <c r="R30" s="19"/>
      <c r="S30" s="19"/>
      <c r="T30" s="19"/>
      <c r="U30" s="19"/>
      <c r="V30" s="19"/>
      <c r="W30" s="52">
        <v>0</v>
      </c>
      <c r="X30" s="9" t="s">
        <v>416</v>
      </c>
      <c r="Y30" s="104" t="s">
        <v>462</v>
      </c>
    </row>
    <row r="31" spans="1:199" s="10" customFormat="1" ht="129" customHeight="1" x14ac:dyDescent="0.2">
      <c r="A31" s="213"/>
      <c r="B31" s="216"/>
      <c r="C31" s="103" t="s">
        <v>46</v>
      </c>
      <c r="D31" s="1" t="s">
        <v>337</v>
      </c>
      <c r="E31" s="74">
        <v>1.2E-2</v>
      </c>
      <c r="F31" s="19" t="s">
        <v>338</v>
      </c>
      <c r="G31" s="19" t="s">
        <v>339</v>
      </c>
      <c r="H31" s="1" t="s">
        <v>340</v>
      </c>
      <c r="I31" s="19" t="s">
        <v>173</v>
      </c>
      <c r="J31" s="19" t="s">
        <v>48</v>
      </c>
      <c r="K31" s="19"/>
      <c r="L31" s="19"/>
      <c r="M31" s="19"/>
      <c r="N31" s="19"/>
      <c r="O31" s="19"/>
      <c r="P31" s="19"/>
      <c r="Q31" s="19"/>
      <c r="R31" s="19"/>
      <c r="S31" s="19" t="s">
        <v>41</v>
      </c>
      <c r="T31" s="19"/>
      <c r="U31" s="19"/>
      <c r="V31" s="19"/>
      <c r="W31" s="52">
        <v>0</v>
      </c>
      <c r="X31" s="88" t="s">
        <v>341</v>
      </c>
      <c r="Y31" s="104" t="s">
        <v>462</v>
      </c>
    </row>
    <row r="32" spans="1:199" s="85" customFormat="1" ht="263.25" customHeight="1" x14ac:dyDescent="0.2">
      <c r="A32" s="213"/>
      <c r="B32" s="216"/>
      <c r="C32" s="103" t="s">
        <v>174</v>
      </c>
      <c r="D32" s="1" t="s">
        <v>342</v>
      </c>
      <c r="E32" s="74">
        <v>1.2E-2</v>
      </c>
      <c r="F32" s="19" t="s">
        <v>343</v>
      </c>
      <c r="G32" s="19" t="s">
        <v>344</v>
      </c>
      <c r="H32" s="19" t="s">
        <v>275</v>
      </c>
      <c r="I32" s="19" t="s">
        <v>47</v>
      </c>
      <c r="J32" s="19" t="s">
        <v>207</v>
      </c>
      <c r="K32" s="19"/>
      <c r="L32" s="19"/>
      <c r="M32" s="19"/>
      <c r="N32" s="19"/>
      <c r="O32" s="19"/>
      <c r="P32" s="19"/>
      <c r="Q32" s="19"/>
      <c r="R32" s="19"/>
      <c r="S32" s="19"/>
      <c r="T32" s="19"/>
      <c r="U32" s="103"/>
      <c r="V32" s="19" t="s">
        <v>41</v>
      </c>
      <c r="W32" s="52">
        <v>0</v>
      </c>
      <c r="X32" s="42" t="s">
        <v>276</v>
      </c>
      <c r="Y32" s="104" t="s">
        <v>462</v>
      </c>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row>
    <row r="33" spans="1:233" s="10" customFormat="1" ht="255" customHeight="1" x14ac:dyDescent="0.2">
      <c r="A33" s="213"/>
      <c r="B33" s="216"/>
      <c r="C33" s="103" t="s">
        <v>175</v>
      </c>
      <c r="D33" s="1" t="s">
        <v>270</v>
      </c>
      <c r="E33" s="74">
        <v>0.01</v>
      </c>
      <c r="F33" s="19" t="s">
        <v>345</v>
      </c>
      <c r="G33" s="19" t="s">
        <v>50</v>
      </c>
      <c r="H33" s="1" t="s">
        <v>346</v>
      </c>
      <c r="I33" s="19" t="s">
        <v>47</v>
      </c>
      <c r="J33" s="19" t="s">
        <v>47</v>
      </c>
      <c r="K33" s="19"/>
      <c r="L33" s="19"/>
      <c r="M33" s="19"/>
      <c r="N33" s="19"/>
      <c r="O33" s="19"/>
      <c r="P33" s="19"/>
      <c r="Q33" s="19"/>
      <c r="R33" s="19"/>
      <c r="S33" s="19"/>
      <c r="T33" s="19"/>
      <c r="U33" s="19"/>
      <c r="V33" s="19" t="s">
        <v>41</v>
      </c>
      <c r="W33" s="76">
        <v>0</v>
      </c>
      <c r="X33" s="77" t="s">
        <v>336</v>
      </c>
      <c r="Y33" s="104" t="s">
        <v>462</v>
      </c>
    </row>
    <row r="34" spans="1:233" s="10" customFormat="1" ht="152.25" customHeight="1" x14ac:dyDescent="0.2">
      <c r="A34" s="213"/>
      <c r="B34" s="216"/>
      <c r="C34" s="103" t="s">
        <v>176</v>
      </c>
      <c r="D34" s="1" t="s">
        <v>271</v>
      </c>
      <c r="E34" s="74">
        <v>0.01</v>
      </c>
      <c r="F34" s="19" t="s">
        <v>299</v>
      </c>
      <c r="G34" s="19" t="s">
        <v>177</v>
      </c>
      <c r="H34" s="1" t="s">
        <v>51</v>
      </c>
      <c r="I34" s="19" t="s">
        <v>47</v>
      </c>
      <c r="J34" s="19" t="s">
        <v>47</v>
      </c>
      <c r="K34" s="19"/>
      <c r="L34" s="19"/>
      <c r="M34" s="19"/>
      <c r="N34" s="19"/>
      <c r="O34" s="19"/>
      <c r="P34" s="19"/>
      <c r="Q34" s="19"/>
      <c r="R34" s="19" t="s">
        <v>32</v>
      </c>
      <c r="S34" s="19"/>
      <c r="T34" s="19"/>
      <c r="U34" s="19"/>
      <c r="V34" s="19"/>
      <c r="W34" s="34">
        <v>0</v>
      </c>
      <c r="X34" s="42" t="s">
        <v>208</v>
      </c>
      <c r="Y34" s="104" t="s">
        <v>462</v>
      </c>
    </row>
    <row r="35" spans="1:233" s="10" customFormat="1" ht="296.25" customHeight="1" x14ac:dyDescent="0.2">
      <c r="A35" s="213"/>
      <c r="B35" s="215" t="s">
        <v>243</v>
      </c>
      <c r="C35" s="103">
        <v>2.1</v>
      </c>
      <c r="D35" s="89" t="s">
        <v>272</v>
      </c>
      <c r="E35" s="74">
        <v>1.4999999999999999E-2</v>
      </c>
      <c r="F35" s="12" t="s">
        <v>178</v>
      </c>
      <c r="G35" s="90" t="s">
        <v>347</v>
      </c>
      <c r="H35" s="1" t="s">
        <v>348</v>
      </c>
      <c r="I35" s="19" t="s">
        <v>48</v>
      </c>
      <c r="J35" s="19" t="s">
        <v>209</v>
      </c>
      <c r="K35" s="19"/>
      <c r="L35" s="91"/>
      <c r="M35" s="19"/>
      <c r="N35" s="19"/>
      <c r="O35" s="103"/>
      <c r="P35" s="103"/>
      <c r="Q35" s="103"/>
      <c r="R35" s="103"/>
      <c r="S35" s="103"/>
      <c r="T35" s="103"/>
      <c r="U35" s="103"/>
      <c r="V35" s="103" t="s">
        <v>41</v>
      </c>
      <c r="W35" s="76">
        <v>0</v>
      </c>
      <c r="X35" s="9" t="s">
        <v>349</v>
      </c>
      <c r="Y35" s="104" t="s">
        <v>462</v>
      </c>
    </row>
    <row r="36" spans="1:233" s="10" customFormat="1" ht="223.5" customHeight="1" x14ac:dyDescent="0.2">
      <c r="A36" s="213"/>
      <c r="B36" s="217"/>
      <c r="C36" s="103">
        <v>2.2000000000000002</v>
      </c>
      <c r="D36" s="1" t="s">
        <v>105</v>
      </c>
      <c r="E36" s="74">
        <v>1.4999999999999999E-2</v>
      </c>
      <c r="F36" s="19" t="s">
        <v>350</v>
      </c>
      <c r="G36" s="19" t="s">
        <v>351</v>
      </c>
      <c r="H36" s="92" t="s">
        <v>352</v>
      </c>
      <c r="I36" s="19" t="s">
        <v>48</v>
      </c>
      <c r="J36" s="19" t="s">
        <v>48</v>
      </c>
      <c r="K36" s="19"/>
      <c r="L36" s="19"/>
      <c r="M36" s="19"/>
      <c r="N36" s="19"/>
      <c r="O36" s="103"/>
      <c r="P36" s="103"/>
      <c r="Q36" s="103"/>
      <c r="R36" s="103"/>
      <c r="S36" s="103"/>
      <c r="T36" s="103"/>
      <c r="U36" s="16"/>
      <c r="V36" s="103" t="s">
        <v>41</v>
      </c>
      <c r="W36" s="76">
        <v>0</v>
      </c>
      <c r="X36" s="42" t="s">
        <v>277</v>
      </c>
      <c r="Y36" s="104" t="s">
        <v>462</v>
      </c>
    </row>
    <row r="37" spans="1:233" s="10" customFormat="1" ht="246.75" customHeight="1" x14ac:dyDescent="0.2">
      <c r="A37" s="213"/>
      <c r="B37" s="215" t="s">
        <v>241</v>
      </c>
      <c r="C37" s="103">
        <v>3.1</v>
      </c>
      <c r="D37" s="1" t="s">
        <v>273</v>
      </c>
      <c r="E37" s="74">
        <v>0.01</v>
      </c>
      <c r="F37" s="19" t="s">
        <v>415</v>
      </c>
      <c r="G37" s="19" t="s">
        <v>210</v>
      </c>
      <c r="H37" s="2" t="s">
        <v>353</v>
      </c>
      <c r="I37" s="19" t="s">
        <v>47</v>
      </c>
      <c r="J37" s="19" t="s">
        <v>211</v>
      </c>
      <c r="K37" s="19"/>
      <c r="L37" s="19"/>
      <c r="M37" s="19"/>
      <c r="N37" s="13"/>
      <c r="O37" s="103"/>
      <c r="P37" s="103"/>
      <c r="Q37" s="103"/>
      <c r="R37" s="103"/>
      <c r="S37" s="103"/>
      <c r="T37" s="103"/>
      <c r="U37" s="103"/>
      <c r="V37" s="103" t="s">
        <v>41</v>
      </c>
      <c r="W37" s="76">
        <v>0</v>
      </c>
      <c r="X37" s="12" t="s">
        <v>354</v>
      </c>
      <c r="Y37" s="104" t="s">
        <v>462</v>
      </c>
    </row>
    <row r="38" spans="1:233" s="10" customFormat="1" ht="223.5" customHeight="1" x14ac:dyDescent="0.2">
      <c r="A38" s="213"/>
      <c r="B38" s="216"/>
      <c r="C38" s="103">
        <v>3.2</v>
      </c>
      <c r="D38" s="90" t="s">
        <v>355</v>
      </c>
      <c r="E38" s="74">
        <v>7.6E-3</v>
      </c>
      <c r="F38" s="93" t="s">
        <v>356</v>
      </c>
      <c r="G38" s="19" t="s">
        <v>357</v>
      </c>
      <c r="H38" s="2" t="s">
        <v>358</v>
      </c>
      <c r="I38" s="19" t="s">
        <v>48</v>
      </c>
      <c r="J38" s="19" t="s">
        <v>212</v>
      </c>
      <c r="K38" s="19"/>
      <c r="L38" s="19"/>
      <c r="M38" s="19"/>
      <c r="N38" s="13"/>
      <c r="O38" s="103"/>
      <c r="P38" s="103"/>
      <c r="Q38" s="103"/>
      <c r="R38" s="103"/>
      <c r="S38" s="103"/>
      <c r="T38" s="103"/>
      <c r="U38" s="103"/>
      <c r="V38" s="103" t="s">
        <v>41</v>
      </c>
      <c r="W38" s="78">
        <v>0</v>
      </c>
      <c r="X38" s="42" t="s">
        <v>359</v>
      </c>
      <c r="Y38" s="104" t="s">
        <v>462</v>
      </c>
    </row>
    <row r="39" spans="1:233" s="10" customFormat="1" ht="237.75" customHeight="1" x14ac:dyDescent="0.2">
      <c r="A39" s="213"/>
      <c r="B39" s="217"/>
      <c r="C39" s="103">
        <v>3.3</v>
      </c>
      <c r="D39" s="93" t="s">
        <v>360</v>
      </c>
      <c r="E39" s="74">
        <v>7.6E-3</v>
      </c>
      <c r="F39" s="2" t="s">
        <v>361</v>
      </c>
      <c r="G39" s="103" t="s">
        <v>362</v>
      </c>
      <c r="H39" s="2" t="s">
        <v>363</v>
      </c>
      <c r="I39" s="19" t="s">
        <v>47</v>
      </c>
      <c r="J39" s="19" t="s">
        <v>364</v>
      </c>
      <c r="K39" s="19"/>
      <c r="L39" s="19"/>
      <c r="M39" s="19"/>
      <c r="N39" s="13"/>
      <c r="O39" s="103"/>
      <c r="P39" s="103"/>
      <c r="Q39" s="103"/>
      <c r="R39" s="103"/>
      <c r="S39" s="103"/>
      <c r="T39" s="103"/>
      <c r="U39" s="103"/>
      <c r="V39" s="103" t="s">
        <v>41</v>
      </c>
      <c r="W39" s="78">
        <v>0</v>
      </c>
      <c r="X39" s="2" t="s">
        <v>363</v>
      </c>
      <c r="Y39" s="104" t="s">
        <v>462</v>
      </c>
    </row>
    <row r="40" spans="1:233" s="10" customFormat="1" ht="156.75" customHeight="1" x14ac:dyDescent="0.2">
      <c r="A40" s="214"/>
      <c r="B40" s="115" t="s">
        <v>244</v>
      </c>
      <c r="C40" s="103">
        <v>4.0999999999999996</v>
      </c>
      <c r="D40" s="94" t="s">
        <v>179</v>
      </c>
      <c r="E40" s="74">
        <v>7.6E-3</v>
      </c>
      <c r="F40" s="2" t="s">
        <v>365</v>
      </c>
      <c r="G40" s="19" t="s">
        <v>179</v>
      </c>
      <c r="H40" s="1" t="s">
        <v>366</v>
      </c>
      <c r="I40" s="19" t="s">
        <v>47</v>
      </c>
      <c r="J40" s="19" t="s">
        <v>213</v>
      </c>
      <c r="K40" s="19"/>
      <c r="L40" s="19"/>
      <c r="M40" s="19"/>
      <c r="N40" s="103"/>
      <c r="O40" s="103"/>
      <c r="P40" s="103"/>
      <c r="Q40" s="103"/>
      <c r="R40" s="103"/>
      <c r="S40" s="103"/>
      <c r="T40" s="103"/>
      <c r="U40" s="103"/>
      <c r="V40" s="103" t="s">
        <v>41</v>
      </c>
      <c r="W40" s="78">
        <v>0</v>
      </c>
      <c r="X40" s="42" t="s">
        <v>214</v>
      </c>
      <c r="Y40" s="104" t="s">
        <v>462</v>
      </c>
    </row>
    <row r="41" spans="1:233" ht="60" customHeight="1" x14ac:dyDescent="0.2">
      <c r="A41" s="108"/>
      <c r="B41" s="109" t="s">
        <v>193</v>
      </c>
      <c r="C41" s="103"/>
      <c r="D41" s="54"/>
      <c r="E41" s="102" t="s">
        <v>196</v>
      </c>
      <c r="F41" s="197"/>
      <c r="G41" s="189"/>
      <c r="H41" s="189"/>
      <c r="I41" s="189"/>
      <c r="J41" s="189"/>
      <c r="K41" s="189"/>
      <c r="L41" s="189"/>
      <c r="M41" s="189"/>
      <c r="N41" s="189"/>
      <c r="O41" s="189"/>
      <c r="P41" s="189"/>
      <c r="Q41" s="189"/>
      <c r="R41" s="189"/>
      <c r="S41" s="189"/>
      <c r="T41" s="189"/>
      <c r="U41" s="189"/>
      <c r="V41" s="190"/>
      <c r="W41" s="56">
        <f>+ SUM(W28:W40)</f>
        <v>0</v>
      </c>
      <c r="X41" s="36"/>
      <c r="Y41" s="55"/>
    </row>
    <row r="42" spans="1:233" s="3" customFormat="1" ht="63.75" customHeight="1" x14ac:dyDescent="0.2">
      <c r="A42" s="102"/>
      <c r="B42" s="225" t="s">
        <v>304</v>
      </c>
      <c r="C42" s="225"/>
      <c r="D42" s="225"/>
      <c r="E42" s="225"/>
      <c r="F42" s="225"/>
      <c r="G42" s="225"/>
      <c r="H42" s="225"/>
      <c r="I42" s="225"/>
      <c r="J42" s="105"/>
      <c r="K42" s="188" t="s">
        <v>452</v>
      </c>
      <c r="L42" s="188"/>
      <c r="M42" s="188"/>
      <c r="N42" s="188"/>
      <c r="O42" s="188"/>
      <c r="P42" s="188"/>
      <c r="Q42" s="188"/>
      <c r="R42" s="188"/>
      <c r="S42" s="188"/>
      <c r="T42" s="188"/>
      <c r="U42" s="188"/>
      <c r="V42" s="188"/>
      <c r="W42" s="104"/>
      <c r="X42" s="177" t="s">
        <v>44</v>
      </c>
      <c r="Y42" s="10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row>
    <row r="43" spans="1:233" ht="74.25" customHeight="1" x14ac:dyDescent="0.2">
      <c r="A43" s="48" t="s">
        <v>34</v>
      </c>
      <c r="B43" s="105" t="s">
        <v>40</v>
      </c>
      <c r="C43" s="188" t="s">
        <v>39</v>
      </c>
      <c r="D43" s="188"/>
      <c r="E43" s="105" t="s">
        <v>192</v>
      </c>
      <c r="F43" s="105" t="s">
        <v>0</v>
      </c>
      <c r="G43" s="105" t="s">
        <v>2</v>
      </c>
      <c r="H43" s="105" t="s">
        <v>25</v>
      </c>
      <c r="I43" s="105" t="s">
        <v>15</v>
      </c>
      <c r="J43" s="105" t="s">
        <v>66</v>
      </c>
      <c r="K43" s="105" t="s">
        <v>3</v>
      </c>
      <c r="L43" s="105" t="s">
        <v>4</v>
      </c>
      <c r="M43" s="105" t="s">
        <v>5</v>
      </c>
      <c r="N43" s="105" t="s">
        <v>9</v>
      </c>
      <c r="O43" s="105" t="s">
        <v>6</v>
      </c>
      <c r="P43" s="105" t="s">
        <v>7</v>
      </c>
      <c r="Q43" s="105" t="s">
        <v>8</v>
      </c>
      <c r="R43" s="105" t="s">
        <v>10</v>
      </c>
      <c r="S43" s="105" t="s">
        <v>11</v>
      </c>
      <c r="T43" s="105" t="s">
        <v>12</v>
      </c>
      <c r="U43" s="105" t="s">
        <v>13</v>
      </c>
      <c r="V43" s="105" t="s">
        <v>14</v>
      </c>
      <c r="W43" s="105" t="s">
        <v>33</v>
      </c>
      <c r="X43" s="177"/>
      <c r="Y43" s="105" t="s">
        <v>45</v>
      </c>
    </row>
    <row r="44" spans="1:233" s="3" customFormat="1" ht="63.75" x14ac:dyDescent="0.2">
      <c r="A44" s="218">
        <v>4</v>
      </c>
      <c r="B44" s="113" t="s">
        <v>73</v>
      </c>
      <c r="C44" s="103" t="s">
        <v>69</v>
      </c>
      <c r="D44" s="104" t="s">
        <v>258</v>
      </c>
      <c r="E44" s="103">
        <v>0.95199999999999996</v>
      </c>
      <c r="F44" s="19" t="s">
        <v>294</v>
      </c>
      <c r="G44" s="103" t="s">
        <v>215</v>
      </c>
      <c r="H44" s="103" t="s">
        <v>216</v>
      </c>
      <c r="I44" s="103" t="s">
        <v>21</v>
      </c>
      <c r="J44" s="103" t="s">
        <v>21</v>
      </c>
      <c r="K44" s="103"/>
      <c r="L44" s="103"/>
      <c r="M44" s="103"/>
      <c r="N44" s="103"/>
      <c r="O44" s="103"/>
      <c r="P44" s="103"/>
      <c r="Q44" s="103"/>
      <c r="R44" s="103"/>
      <c r="S44" s="103"/>
      <c r="T44" s="103"/>
      <c r="U44" s="124" t="s">
        <v>32</v>
      </c>
      <c r="V44" s="125"/>
      <c r="W44" s="24">
        <v>0</v>
      </c>
      <c r="X44" s="103" t="s">
        <v>217</v>
      </c>
      <c r="Y44" s="104" t="s">
        <v>462</v>
      </c>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row>
    <row r="45" spans="1:233" s="3" customFormat="1" ht="63.75" x14ac:dyDescent="0.2">
      <c r="A45" s="219"/>
      <c r="B45" s="221" t="s">
        <v>195</v>
      </c>
      <c r="C45" s="103" t="s">
        <v>16</v>
      </c>
      <c r="D45" s="104" t="s">
        <v>307</v>
      </c>
      <c r="E45" s="103">
        <v>0.95199999999999996</v>
      </c>
      <c r="F45" s="103" t="s">
        <v>260</v>
      </c>
      <c r="G45" s="103" t="s">
        <v>308</v>
      </c>
      <c r="H45" s="103" t="s">
        <v>259</v>
      </c>
      <c r="I45" s="103" t="s">
        <v>21</v>
      </c>
      <c r="J45" s="103" t="s">
        <v>133</v>
      </c>
      <c r="K45" s="103"/>
      <c r="L45" s="103"/>
      <c r="M45" s="103"/>
      <c r="N45" s="103"/>
      <c r="O45" s="103"/>
      <c r="P45" s="103"/>
      <c r="Q45" s="103"/>
      <c r="R45" s="103"/>
      <c r="S45" s="103"/>
      <c r="T45" s="103"/>
      <c r="U45" s="124"/>
      <c r="V45" s="125" t="s">
        <v>32</v>
      </c>
      <c r="W45" s="24">
        <v>0</v>
      </c>
      <c r="X45" s="103" t="s">
        <v>218</v>
      </c>
      <c r="Y45" s="104" t="s">
        <v>462</v>
      </c>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row>
    <row r="46" spans="1:233" s="3" customFormat="1" ht="63.75" x14ac:dyDescent="0.2">
      <c r="A46" s="219"/>
      <c r="B46" s="222"/>
      <c r="C46" s="103" t="s">
        <v>17</v>
      </c>
      <c r="D46" s="104" t="s">
        <v>398</v>
      </c>
      <c r="E46" s="103">
        <v>0.95199999999999996</v>
      </c>
      <c r="F46" s="103" t="s">
        <v>261</v>
      </c>
      <c r="G46" s="103" t="s">
        <v>219</v>
      </c>
      <c r="H46" s="103" t="s">
        <v>134</v>
      </c>
      <c r="I46" s="103" t="s">
        <v>21</v>
      </c>
      <c r="J46" s="103" t="s">
        <v>133</v>
      </c>
      <c r="K46" s="103"/>
      <c r="L46" s="103"/>
      <c r="M46" s="103"/>
      <c r="N46" s="103"/>
      <c r="O46" s="103"/>
      <c r="P46" s="103"/>
      <c r="Q46" s="103"/>
      <c r="R46" s="103"/>
      <c r="S46" s="103"/>
      <c r="T46" s="103"/>
      <c r="U46" s="124"/>
      <c r="V46" s="125" t="s">
        <v>32</v>
      </c>
      <c r="W46" s="24">
        <v>0</v>
      </c>
      <c r="X46" s="103" t="s">
        <v>220</v>
      </c>
      <c r="Y46" s="104" t="s">
        <v>462</v>
      </c>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row>
    <row r="47" spans="1:233" s="14" customFormat="1" ht="42" customHeight="1" x14ac:dyDescent="0.2">
      <c r="A47" s="219"/>
      <c r="B47" s="222"/>
      <c r="C47" s="103" t="s">
        <v>18</v>
      </c>
      <c r="D47" s="104" t="s">
        <v>135</v>
      </c>
      <c r="E47" s="103">
        <v>0.95199999999999996</v>
      </c>
      <c r="F47" s="103" t="s">
        <v>309</v>
      </c>
      <c r="G47" s="103" t="s">
        <v>136</v>
      </c>
      <c r="H47" s="103" t="s">
        <v>137</v>
      </c>
      <c r="I47" s="103" t="s">
        <v>21</v>
      </c>
      <c r="J47" s="103" t="s">
        <v>21</v>
      </c>
      <c r="K47" s="103"/>
      <c r="L47" s="103"/>
      <c r="M47" s="103"/>
      <c r="N47" s="103"/>
      <c r="O47" s="103"/>
      <c r="P47" s="103"/>
      <c r="Q47" s="103" t="s">
        <v>32</v>
      </c>
      <c r="R47" s="103"/>
      <c r="S47" s="103"/>
      <c r="T47" s="103"/>
      <c r="U47" s="124"/>
      <c r="V47" s="125" t="s">
        <v>32</v>
      </c>
      <c r="W47" s="99">
        <v>0</v>
      </c>
      <c r="X47" s="103" t="s">
        <v>136</v>
      </c>
      <c r="Y47" s="104" t="s">
        <v>462</v>
      </c>
      <c r="AB47" s="100"/>
      <c r="GM47" s="15"/>
      <c r="GN47" s="15"/>
      <c r="GO47" s="15"/>
      <c r="GP47" s="15"/>
      <c r="GQ47" s="15"/>
      <c r="GR47" s="15"/>
      <c r="GS47" s="15"/>
      <c r="GT47" s="15"/>
      <c r="GU47" s="15"/>
      <c r="GV47" s="15"/>
      <c r="GW47" s="15"/>
      <c r="GX47" s="15"/>
      <c r="GY47" s="15"/>
      <c r="GZ47" s="15"/>
      <c r="HA47" s="15"/>
      <c r="HB47" s="15"/>
      <c r="HC47" s="15"/>
      <c r="HD47" s="15"/>
      <c r="HE47" s="15"/>
      <c r="HF47" s="15"/>
      <c r="HG47" s="15"/>
      <c r="HH47" s="15"/>
      <c r="HI47" s="15"/>
      <c r="HJ47" s="15"/>
      <c r="HK47" s="15"/>
      <c r="HL47" s="15"/>
      <c r="HM47" s="15"/>
      <c r="HN47" s="15"/>
      <c r="HO47" s="15"/>
      <c r="HP47" s="15"/>
      <c r="HQ47" s="15"/>
      <c r="HR47" s="15"/>
      <c r="HS47" s="15"/>
      <c r="HT47" s="15"/>
      <c r="HU47" s="15"/>
      <c r="HV47" s="15"/>
      <c r="HW47" s="15"/>
      <c r="HX47" s="15"/>
      <c r="HY47" s="15"/>
    </row>
    <row r="48" spans="1:233" s="17" customFormat="1" ht="39" customHeight="1" x14ac:dyDescent="0.2">
      <c r="A48" s="219"/>
      <c r="B48" s="223"/>
      <c r="C48" s="19" t="s">
        <v>19</v>
      </c>
      <c r="D48" s="20" t="s">
        <v>310</v>
      </c>
      <c r="E48" s="103">
        <v>0.95199999999999996</v>
      </c>
      <c r="F48" s="19" t="s">
        <v>312</v>
      </c>
      <c r="G48" s="19" t="s">
        <v>311</v>
      </c>
      <c r="H48" s="19" t="s">
        <v>324</v>
      </c>
      <c r="I48" s="103" t="s">
        <v>21</v>
      </c>
      <c r="J48" s="103" t="s">
        <v>21</v>
      </c>
      <c r="K48" s="103"/>
      <c r="L48" s="103"/>
      <c r="M48" s="103"/>
      <c r="N48" s="103"/>
      <c r="O48" s="103"/>
      <c r="P48" s="103"/>
      <c r="Q48" s="103" t="s">
        <v>41</v>
      </c>
      <c r="R48" s="103"/>
      <c r="S48" s="103"/>
      <c r="T48" s="103"/>
      <c r="U48" s="124"/>
      <c r="V48" s="125" t="s">
        <v>32</v>
      </c>
      <c r="W48" s="99">
        <v>0</v>
      </c>
      <c r="X48" s="103" t="s">
        <v>138</v>
      </c>
      <c r="Y48" s="104" t="s">
        <v>462</v>
      </c>
      <c r="Z48" s="21"/>
      <c r="AA48" s="16"/>
      <c r="AB48" s="100"/>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row>
    <row r="49" spans="1:233" s="3" customFormat="1" ht="38.25" x14ac:dyDescent="0.2">
      <c r="A49" s="219"/>
      <c r="B49" s="221" t="s">
        <v>191</v>
      </c>
      <c r="C49" s="103" t="s">
        <v>26</v>
      </c>
      <c r="D49" s="104" t="s">
        <v>313</v>
      </c>
      <c r="E49" s="103">
        <v>0.95199999999999996</v>
      </c>
      <c r="F49" s="103" t="s">
        <v>314</v>
      </c>
      <c r="G49" s="103" t="s">
        <v>92</v>
      </c>
      <c r="H49" s="103" t="s">
        <v>323</v>
      </c>
      <c r="I49" s="103" t="s">
        <v>21</v>
      </c>
      <c r="J49" s="103" t="s">
        <v>21</v>
      </c>
      <c r="K49" s="103"/>
      <c r="L49" s="103"/>
      <c r="M49" s="103"/>
      <c r="N49" s="103"/>
      <c r="O49" s="103"/>
      <c r="P49" s="103"/>
      <c r="Q49" s="103" t="s">
        <v>32</v>
      </c>
      <c r="R49" s="103"/>
      <c r="S49" s="103"/>
      <c r="T49" s="103"/>
      <c r="U49" s="126"/>
      <c r="V49" s="126"/>
      <c r="W49" s="99">
        <v>0</v>
      </c>
      <c r="X49" s="103" t="s">
        <v>92</v>
      </c>
      <c r="Y49" s="104" t="s">
        <v>462</v>
      </c>
      <c r="AB49" s="100"/>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row>
    <row r="50" spans="1:233" s="3" customFormat="1" ht="39.6" customHeight="1" x14ac:dyDescent="0.2">
      <c r="A50" s="219"/>
      <c r="B50" s="222"/>
      <c r="C50" s="103" t="s">
        <v>27</v>
      </c>
      <c r="D50" s="104" t="s">
        <v>315</v>
      </c>
      <c r="E50" s="103">
        <v>0.95199999999999996</v>
      </c>
      <c r="F50" s="103" t="s">
        <v>262</v>
      </c>
      <c r="G50" s="103" t="s">
        <v>139</v>
      </c>
      <c r="H50" s="103" t="s">
        <v>140</v>
      </c>
      <c r="I50" s="103" t="s">
        <v>21</v>
      </c>
      <c r="J50" s="103" t="s">
        <v>21</v>
      </c>
      <c r="K50" s="103"/>
      <c r="L50" s="103"/>
      <c r="M50" s="103"/>
      <c r="N50" s="103"/>
      <c r="O50" s="103"/>
      <c r="P50" s="103"/>
      <c r="Q50" s="103"/>
      <c r="R50" s="103"/>
      <c r="S50" s="103"/>
      <c r="T50" s="103"/>
      <c r="U50" s="124"/>
      <c r="V50" s="125" t="s">
        <v>32</v>
      </c>
      <c r="W50" s="24">
        <v>0</v>
      </c>
      <c r="X50" s="103" t="s">
        <v>139</v>
      </c>
      <c r="Y50" s="104" t="s">
        <v>462</v>
      </c>
      <c r="AB50" s="31"/>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row>
    <row r="51" spans="1:233" s="3" customFormat="1" ht="48" customHeight="1" x14ac:dyDescent="0.2">
      <c r="A51" s="219"/>
      <c r="B51" s="222"/>
      <c r="C51" s="103" t="s">
        <v>28</v>
      </c>
      <c r="D51" s="104" t="s">
        <v>316</v>
      </c>
      <c r="E51" s="103">
        <v>0.95199999999999996</v>
      </c>
      <c r="F51" s="103" t="s">
        <v>317</v>
      </c>
      <c r="G51" s="103" t="s">
        <v>221</v>
      </c>
      <c r="H51" s="103" t="s">
        <v>141</v>
      </c>
      <c r="I51" s="103" t="s">
        <v>21</v>
      </c>
      <c r="J51" s="103" t="s">
        <v>21</v>
      </c>
      <c r="K51" s="103"/>
      <c r="L51" s="103"/>
      <c r="M51" s="103"/>
      <c r="N51" s="103"/>
      <c r="O51" s="103"/>
      <c r="P51" s="103"/>
      <c r="Q51" s="103"/>
      <c r="R51" s="103"/>
      <c r="S51" s="103"/>
      <c r="T51" s="103"/>
      <c r="U51" s="124"/>
      <c r="V51" s="125" t="s">
        <v>32</v>
      </c>
      <c r="W51" s="24">
        <v>0</v>
      </c>
      <c r="X51" s="103" t="s">
        <v>222</v>
      </c>
      <c r="Y51" s="104" t="s">
        <v>462</v>
      </c>
      <c r="AB51" s="2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row>
    <row r="52" spans="1:233" s="3" customFormat="1" ht="51" customHeight="1" x14ac:dyDescent="0.2">
      <c r="A52" s="219"/>
      <c r="B52" s="223"/>
      <c r="C52" s="19" t="s">
        <v>29</v>
      </c>
      <c r="D52" s="20" t="s">
        <v>142</v>
      </c>
      <c r="E52" s="103">
        <v>0.95199999999999996</v>
      </c>
      <c r="F52" s="103" t="s">
        <v>149</v>
      </c>
      <c r="G52" s="103" t="s">
        <v>143</v>
      </c>
      <c r="H52" s="103" t="s">
        <v>141</v>
      </c>
      <c r="I52" s="103" t="s">
        <v>21</v>
      </c>
      <c r="J52" s="103" t="s">
        <v>21</v>
      </c>
      <c r="K52" s="103"/>
      <c r="L52" s="103"/>
      <c r="M52" s="103"/>
      <c r="N52" s="103"/>
      <c r="O52" s="103"/>
      <c r="P52" s="103" t="s">
        <v>32</v>
      </c>
      <c r="Q52" s="103"/>
      <c r="R52" s="103"/>
      <c r="S52" s="103"/>
      <c r="T52" s="103"/>
      <c r="U52" s="124" t="s">
        <v>32</v>
      </c>
      <c r="V52" s="125"/>
      <c r="W52" s="99">
        <v>0</v>
      </c>
      <c r="X52" s="103" t="s">
        <v>143</v>
      </c>
      <c r="Y52" s="104" t="s">
        <v>462</v>
      </c>
      <c r="AB52" s="101"/>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row>
    <row r="53" spans="1:233" s="3" customFormat="1" ht="51" x14ac:dyDescent="0.2">
      <c r="A53" s="219"/>
      <c r="B53" s="221" t="s">
        <v>190</v>
      </c>
      <c r="C53" s="103" t="s">
        <v>53</v>
      </c>
      <c r="D53" s="104" t="s">
        <v>318</v>
      </c>
      <c r="E53" s="103">
        <v>0.95199999999999996</v>
      </c>
      <c r="F53" s="103" t="s">
        <v>295</v>
      </c>
      <c r="G53" s="103" t="s">
        <v>74</v>
      </c>
      <c r="H53" s="103" t="s">
        <v>144</v>
      </c>
      <c r="I53" s="103" t="s">
        <v>21</v>
      </c>
      <c r="J53" s="103" t="s">
        <v>21</v>
      </c>
      <c r="K53" s="103"/>
      <c r="L53" s="103"/>
      <c r="M53" s="103"/>
      <c r="N53" s="103"/>
      <c r="O53" s="103"/>
      <c r="P53" s="103"/>
      <c r="Q53" s="103" t="s">
        <v>32</v>
      </c>
      <c r="R53" s="103"/>
      <c r="S53" s="103"/>
      <c r="T53" s="103"/>
      <c r="U53" s="124"/>
      <c r="V53" s="125" t="s">
        <v>32</v>
      </c>
      <c r="W53" s="99">
        <v>0</v>
      </c>
      <c r="X53" s="103" t="s">
        <v>74</v>
      </c>
      <c r="Y53" s="104" t="s">
        <v>462</v>
      </c>
      <c r="AB53" s="101"/>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row>
    <row r="54" spans="1:233" s="3" customFormat="1" ht="47.25" customHeight="1" x14ac:dyDescent="0.2">
      <c r="A54" s="219"/>
      <c r="B54" s="222"/>
      <c r="C54" s="103" t="s">
        <v>24</v>
      </c>
      <c r="D54" s="104" t="s">
        <v>145</v>
      </c>
      <c r="E54" s="103">
        <v>0.95199999999999996</v>
      </c>
      <c r="F54" s="103" t="s">
        <v>189</v>
      </c>
      <c r="G54" s="103" t="s">
        <v>146</v>
      </c>
      <c r="H54" s="103" t="s">
        <v>147</v>
      </c>
      <c r="I54" s="103" t="s">
        <v>21</v>
      </c>
      <c r="J54" s="103" t="s">
        <v>21</v>
      </c>
      <c r="K54" s="103"/>
      <c r="L54" s="103"/>
      <c r="M54" s="103"/>
      <c r="N54" s="103"/>
      <c r="O54" s="103"/>
      <c r="P54" s="103" t="s">
        <v>32</v>
      </c>
      <c r="Q54" s="103"/>
      <c r="R54" s="103"/>
      <c r="S54" s="103"/>
      <c r="T54" s="103"/>
      <c r="U54" s="124"/>
      <c r="V54" s="125" t="s">
        <v>32</v>
      </c>
      <c r="W54" s="99">
        <v>0</v>
      </c>
      <c r="X54" s="103" t="s">
        <v>146</v>
      </c>
      <c r="Y54" s="104" t="s">
        <v>462</v>
      </c>
      <c r="AB54" s="101"/>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row>
    <row r="55" spans="1:233" s="3" customFormat="1" ht="63.75" x14ac:dyDescent="0.2">
      <c r="A55" s="219"/>
      <c r="B55" s="223"/>
      <c r="C55" s="19" t="s">
        <v>54</v>
      </c>
      <c r="D55" s="104" t="s">
        <v>148</v>
      </c>
      <c r="E55" s="103">
        <v>0.95199999999999996</v>
      </c>
      <c r="F55" s="19" t="s">
        <v>149</v>
      </c>
      <c r="G55" s="19" t="s">
        <v>150</v>
      </c>
      <c r="H55" s="19" t="s">
        <v>151</v>
      </c>
      <c r="I55" s="103" t="s">
        <v>21</v>
      </c>
      <c r="J55" s="103" t="s">
        <v>21</v>
      </c>
      <c r="K55" s="103"/>
      <c r="L55" s="103"/>
      <c r="M55" s="103" t="s">
        <v>32</v>
      </c>
      <c r="N55" s="103"/>
      <c r="O55" s="103"/>
      <c r="P55" s="103"/>
      <c r="Q55" s="103"/>
      <c r="R55" s="103"/>
      <c r="S55" s="103" t="s">
        <v>32</v>
      </c>
      <c r="T55" s="103"/>
      <c r="U55" s="127"/>
      <c r="V55" s="127"/>
      <c r="W55" s="76">
        <v>4.7600000000000003E-3</v>
      </c>
      <c r="X55" s="19" t="s">
        <v>150</v>
      </c>
      <c r="Y55" s="53" t="s">
        <v>470</v>
      </c>
      <c r="AB55" s="76"/>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row>
    <row r="56" spans="1:233" s="3" customFormat="1" ht="51" x14ac:dyDescent="0.2">
      <c r="A56" s="219"/>
      <c r="B56" s="221" t="s">
        <v>194</v>
      </c>
      <c r="C56" s="103" t="s">
        <v>30</v>
      </c>
      <c r="D56" s="104" t="s">
        <v>319</v>
      </c>
      <c r="E56" s="103">
        <v>0.95199999999999996</v>
      </c>
      <c r="F56" s="103" t="s">
        <v>320</v>
      </c>
      <c r="G56" s="103" t="s">
        <v>93</v>
      </c>
      <c r="H56" s="103" t="s">
        <v>94</v>
      </c>
      <c r="I56" s="103" t="s">
        <v>21</v>
      </c>
      <c r="J56" s="103" t="s">
        <v>21</v>
      </c>
      <c r="K56" s="103"/>
      <c r="L56" s="103"/>
      <c r="M56" s="103"/>
      <c r="N56" s="103"/>
      <c r="O56" s="103"/>
      <c r="P56" s="103"/>
      <c r="Q56" s="103"/>
      <c r="R56" s="103"/>
      <c r="S56" s="103"/>
      <c r="T56" s="103"/>
      <c r="U56" s="123"/>
      <c r="V56" s="125" t="s">
        <v>32</v>
      </c>
      <c r="W56" s="24">
        <v>0</v>
      </c>
      <c r="X56" s="2" t="s">
        <v>264</v>
      </c>
      <c r="Y56" s="104" t="s">
        <v>462</v>
      </c>
      <c r="AB56" s="24"/>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row>
    <row r="57" spans="1:233" s="3" customFormat="1" ht="51" x14ac:dyDescent="0.2">
      <c r="A57" s="219"/>
      <c r="B57" s="222"/>
      <c r="C57" s="103" t="s">
        <v>31</v>
      </c>
      <c r="D57" s="104" t="s">
        <v>266</v>
      </c>
      <c r="E57" s="103">
        <v>0.95199999999999996</v>
      </c>
      <c r="F57" s="103" t="s">
        <v>296</v>
      </c>
      <c r="G57" s="103" t="s">
        <v>265</v>
      </c>
      <c r="H57" s="103" t="s">
        <v>151</v>
      </c>
      <c r="I57" s="103" t="s">
        <v>21</v>
      </c>
      <c r="J57" s="103" t="s">
        <v>21</v>
      </c>
      <c r="K57" s="103"/>
      <c r="L57" s="103"/>
      <c r="M57" s="103"/>
      <c r="N57" s="103"/>
      <c r="O57" s="103"/>
      <c r="P57" s="103"/>
      <c r="Q57" s="103"/>
      <c r="R57" s="103"/>
      <c r="S57" s="103"/>
      <c r="T57" s="103"/>
      <c r="U57" s="123"/>
      <c r="V57" s="125" t="s">
        <v>32</v>
      </c>
      <c r="W57" s="24">
        <v>0</v>
      </c>
      <c r="X57" s="103" t="s">
        <v>263</v>
      </c>
      <c r="Y57" s="104" t="s">
        <v>462</v>
      </c>
      <c r="AB57" s="32"/>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row>
    <row r="58" spans="1:233" s="3" customFormat="1" ht="57" customHeight="1" x14ac:dyDescent="0.2">
      <c r="A58" s="220"/>
      <c r="B58" s="223"/>
      <c r="C58" s="19" t="s">
        <v>156</v>
      </c>
      <c r="D58" s="104" t="s">
        <v>321</v>
      </c>
      <c r="E58" s="103">
        <v>0.95199999999999996</v>
      </c>
      <c r="F58" s="103" t="s">
        <v>297</v>
      </c>
      <c r="G58" s="103" t="s">
        <v>322</v>
      </c>
      <c r="H58" s="103" t="s">
        <v>152</v>
      </c>
      <c r="I58" s="103" t="s">
        <v>21</v>
      </c>
      <c r="J58" s="103" t="s">
        <v>21</v>
      </c>
      <c r="K58" s="13"/>
      <c r="L58" s="13"/>
      <c r="M58" s="13"/>
      <c r="N58" s="13" t="s">
        <v>32</v>
      </c>
      <c r="O58" s="103"/>
      <c r="P58" s="103"/>
      <c r="Q58" s="103"/>
      <c r="R58" s="103"/>
      <c r="S58" s="103"/>
      <c r="T58" s="103"/>
      <c r="U58" s="123"/>
      <c r="V58" s="125" t="s">
        <v>32</v>
      </c>
      <c r="W58" s="99">
        <v>4.7600000000000003E-3</v>
      </c>
      <c r="X58" s="19" t="s">
        <v>267</v>
      </c>
      <c r="Y58" s="104" t="s">
        <v>481</v>
      </c>
      <c r="AB58" s="99"/>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row>
    <row r="59" spans="1:233" ht="60" customHeight="1" x14ac:dyDescent="0.2">
      <c r="A59" s="108"/>
      <c r="B59" s="109" t="s">
        <v>193</v>
      </c>
      <c r="C59" s="103"/>
      <c r="D59" s="54"/>
      <c r="E59" s="102" t="s">
        <v>196</v>
      </c>
      <c r="F59" s="226"/>
      <c r="G59" s="226"/>
      <c r="H59" s="226"/>
      <c r="I59" s="226"/>
      <c r="J59" s="226"/>
      <c r="K59" s="226"/>
      <c r="L59" s="226"/>
      <c r="M59" s="226"/>
      <c r="N59" s="226"/>
      <c r="O59" s="226"/>
      <c r="P59" s="226"/>
      <c r="Q59" s="226"/>
      <c r="R59" s="226"/>
      <c r="S59" s="226"/>
      <c r="T59" s="226"/>
      <c r="U59" s="226"/>
      <c r="V59" s="227"/>
      <c r="W59" s="96">
        <f>+SUM(W44:W58)</f>
        <v>9.5200000000000007E-3</v>
      </c>
      <c r="X59" s="36"/>
      <c r="Y59" s="55"/>
    </row>
    <row r="60" spans="1:233" s="3" customFormat="1" ht="89.25" customHeight="1" x14ac:dyDescent="0.2">
      <c r="A60" s="102"/>
      <c r="B60" s="228" t="s">
        <v>242</v>
      </c>
      <c r="C60" s="229"/>
      <c r="D60" s="229"/>
      <c r="E60" s="229"/>
      <c r="F60" s="229"/>
      <c r="G60" s="229"/>
      <c r="H60" s="229"/>
      <c r="I60" s="230"/>
      <c r="J60" s="116"/>
      <c r="K60" s="231" t="s">
        <v>452</v>
      </c>
      <c r="L60" s="232"/>
      <c r="M60" s="232"/>
      <c r="N60" s="232"/>
      <c r="O60" s="232"/>
      <c r="P60" s="232"/>
      <c r="Q60" s="232"/>
      <c r="R60" s="232"/>
      <c r="S60" s="232"/>
      <c r="T60" s="232"/>
      <c r="U60" s="232"/>
      <c r="V60" s="233"/>
      <c r="W60" s="204" t="s">
        <v>33</v>
      </c>
      <c r="X60" s="224" t="s">
        <v>44</v>
      </c>
      <c r="Y60" s="204" t="s">
        <v>45</v>
      </c>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c r="HY60" s="4"/>
    </row>
    <row r="61" spans="1:233" s="3" customFormat="1" ht="68.25" customHeight="1" x14ac:dyDescent="0.2">
      <c r="A61" s="102"/>
      <c r="B61" s="116" t="s">
        <v>40</v>
      </c>
      <c r="C61" s="224" t="s">
        <v>20</v>
      </c>
      <c r="D61" s="224"/>
      <c r="E61" s="116" t="s">
        <v>192</v>
      </c>
      <c r="F61" s="116" t="s">
        <v>0</v>
      </c>
      <c r="G61" s="116" t="s">
        <v>2</v>
      </c>
      <c r="H61" s="116" t="s">
        <v>1</v>
      </c>
      <c r="I61" s="116" t="s">
        <v>67</v>
      </c>
      <c r="J61" s="116" t="s">
        <v>66</v>
      </c>
      <c r="K61" s="116" t="s">
        <v>3</v>
      </c>
      <c r="L61" s="116" t="s">
        <v>4</v>
      </c>
      <c r="M61" s="116" t="s">
        <v>5</v>
      </c>
      <c r="N61" s="116" t="s">
        <v>9</v>
      </c>
      <c r="O61" s="116" t="s">
        <v>6</v>
      </c>
      <c r="P61" s="116" t="s">
        <v>7</v>
      </c>
      <c r="Q61" s="116" t="s">
        <v>8</v>
      </c>
      <c r="R61" s="116" t="s">
        <v>10</v>
      </c>
      <c r="S61" s="116" t="s">
        <v>11</v>
      </c>
      <c r="T61" s="116" t="s">
        <v>12</v>
      </c>
      <c r="U61" s="116" t="s">
        <v>13</v>
      </c>
      <c r="V61" s="116" t="s">
        <v>14</v>
      </c>
      <c r="W61" s="205"/>
      <c r="X61" s="224"/>
      <c r="Y61" s="205"/>
      <c r="GR61" s="4"/>
      <c r="GS61" s="4"/>
      <c r="GT61" s="4"/>
      <c r="GU61" s="4"/>
      <c r="GV61" s="4"/>
      <c r="GW61" s="4"/>
      <c r="GX61" s="4"/>
      <c r="GY61" s="4"/>
      <c r="GZ61" s="4"/>
      <c r="HA61" s="4"/>
      <c r="HB61" s="4"/>
      <c r="HC61" s="4"/>
      <c r="HD61" s="4"/>
      <c r="HE61" s="4"/>
      <c r="HF61" s="4"/>
      <c r="HG61" s="4"/>
      <c r="HH61" s="4"/>
      <c r="HI61" s="4"/>
      <c r="HJ61" s="4"/>
      <c r="HK61" s="4"/>
      <c r="HL61" s="4"/>
      <c r="HM61" s="4"/>
      <c r="HN61" s="4"/>
      <c r="HO61" s="4"/>
      <c r="HP61" s="4"/>
      <c r="HQ61" s="4"/>
      <c r="HR61" s="4"/>
      <c r="HS61" s="4"/>
      <c r="HT61" s="4"/>
      <c r="HU61" s="4"/>
      <c r="HV61" s="4"/>
      <c r="HW61" s="4"/>
      <c r="HX61" s="4"/>
      <c r="HY61" s="4"/>
    </row>
    <row r="62" spans="1:233" ht="171" customHeight="1" x14ac:dyDescent="0.2">
      <c r="A62" s="213">
        <v>5</v>
      </c>
      <c r="B62" s="212" t="s">
        <v>64</v>
      </c>
      <c r="C62" s="35" t="s">
        <v>30</v>
      </c>
      <c r="D62" s="128" t="s">
        <v>417</v>
      </c>
      <c r="E62" s="129">
        <v>5.0000000000000001E-3</v>
      </c>
      <c r="F62" s="130" t="s">
        <v>305</v>
      </c>
      <c r="G62" s="23" t="s">
        <v>306</v>
      </c>
      <c r="H62" s="29" t="s">
        <v>153</v>
      </c>
      <c r="I62" s="2" t="s">
        <v>104</v>
      </c>
      <c r="J62" s="12" t="s">
        <v>154</v>
      </c>
      <c r="K62" s="43" t="s">
        <v>41</v>
      </c>
      <c r="L62" s="43"/>
      <c r="M62" s="103"/>
      <c r="N62" s="11"/>
      <c r="O62" s="11"/>
      <c r="P62" s="11"/>
      <c r="Q62" s="11"/>
      <c r="R62" s="18"/>
      <c r="S62" s="18"/>
      <c r="T62" s="6"/>
      <c r="U62" s="18"/>
      <c r="V62" s="18"/>
      <c r="W62" s="44">
        <v>5.0000000000000001E-3</v>
      </c>
      <c r="X62" s="7" t="s">
        <v>425</v>
      </c>
      <c r="Y62" s="97" t="s">
        <v>479</v>
      </c>
    </row>
    <row r="63" spans="1:233" s="57" customFormat="1" ht="148.5" customHeight="1" x14ac:dyDescent="0.2">
      <c r="A63" s="213">
        <v>7</v>
      </c>
      <c r="B63" s="213"/>
      <c r="C63" s="35" t="s">
        <v>31</v>
      </c>
      <c r="D63" s="128" t="s">
        <v>418</v>
      </c>
      <c r="E63" s="129">
        <v>1.4999999999999999E-2</v>
      </c>
      <c r="F63" s="130" t="s">
        <v>280</v>
      </c>
      <c r="G63" s="23" t="s">
        <v>369</v>
      </c>
      <c r="H63" s="29" t="s">
        <v>421</v>
      </c>
      <c r="I63" s="2" t="s">
        <v>104</v>
      </c>
      <c r="J63" s="12" t="s">
        <v>155</v>
      </c>
      <c r="K63" s="43"/>
      <c r="L63" s="43" t="s">
        <v>41</v>
      </c>
      <c r="M63" s="103"/>
      <c r="N63" s="11"/>
      <c r="O63" s="11" t="s">
        <v>41</v>
      </c>
      <c r="P63" s="11"/>
      <c r="Q63" s="11"/>
      <c r="R63" s="11" t="s">
        <v>41</v>
      </c>
      <c r="S63" s="18"/>
      <c r="T63" s="6"/>
      <c r="U63" s="11" t="s">
        <v>41</v>
      </c>
      <c r="V63" s="18"/>
      <c r="W63" s="34">
        <v>3.7499999999999999E-3</v>
      </c>
      <c r="X63" s="12" t="s">
        <v>368</v>
      </c>
      <c r="Y63" s="98" t="s">
        <v>463</v>
      </c>
    </row>
    <row r="64" spans="1:233" s="57" customFormat="1" ht="129" customHeight="1" x14ac:dyDescent="0.2">
      <c r="A64" s="213"/>
      <c r="B64" s="213"/>
      <c r="C64" s="35" t="s">
        <v>156</v>
      </c>
      <c r="D64" s="128" t="s">
        <v>419</v>
      </c>
      <c r="E64" s="129">
        <v>2.2499999999999999E-2</v>
      </c>
      <c r="F64" s="130" t="s">
        <v>422</v>
      </c>
      <c r="G64" s="23" t="s">
        <v>423</v>
      </c>
      <c r="H64" s="29" t="s">
        <v>424</v>
      </c>
      <c r="I64" s="2" t="s">
        <v>104</v>
      </c>
      <c r="J64" s="12" t="s">
        <v>155</v>
      </c>
      <c r="K64" s="43"/>
      <c r="L64" s="43" t="s">
        <v>41</v>
      </c>
      <c r="M64" s="43" t="s">
        <v>41</v>
      </c>
      <c r="N64" s="43" t="s">
        <v>41</v>
      </c>
      <c r="O64" s="11"/>
      <c r="P64" s="11"/>
      <c r="Q64" s="11"/>
      <c r="R64" s="11"/>
      <c r="S64" s="18"/>
      <c r="T64" s="6"/>
      <c r="U64" s="11"/>
      <c r="V64" s="18"/>
      <c r="W64" s="45">
        <v>2.2499999999999999E-2</v>
      </c>
      <c r="X64" s="12" t="s">
        <v>426</v>
      </c>
      <c r="Y64" s="98" t="s">
        <v>482</v>
      </c>
    </row>
    <row r="65" spans="1:25" s="57" customFormat="1" ht="226.5" customHeight="1" x14ac:dyDescent="0.2">
      <c r="A65" s="213"/>
      <c r="B65" s="213"/>
      <c r="C65" s="35" t="s">
        <v>157</v>
      </c>
      <c r="D65" s="128" t="s">
        <v>327</v>
      </c>
      <c r="E65" s="129">
        <v>2.7799999999999998E-2</v>
      </c>
      <c r="F65" s="130" t="s">
        <v>281</v>
      </c>
      <c r="G65" s="23" t="s">
        <v>328</v>
      </c>
      <c r="H65" s="29" t="s">
        <v>158</v>
      </c>
      <c r="I65" s="2" t="s">
        <v>104</v>
      </c>
      <c r="J65" s="12" t="s">
        <v>159</v>
      </c>
      <c r="K65" s="11"/>
      <c r="L65" s="11"/>
      <c r="M65" s="11"/>
      <c r="N65" s="11"/>
      <c r="O65" s="11" t="s">
        <v>41</v>
      </c>
      <c r="P65" s="11"/>
      <c r="Q65" s="11"/>
      <c r="R65" s="11" t="s">
        <v>41</v>
      </c>
      <c r="S65" s="11"/>
      <c r="T65" s="11"/>
      <c r="U65" s="11" t="s">
        <v>41</v>
      </c>
      <c r="V65" s="11"/>
      <c r="W65" s="45">
        <v>0</v>
      </c>
      <c r="X65" s="12" t="s">
        <v>427</v>
      </c>
      <c r="Y65" s="104" t="s">
        <v>462</v>
      </c>
    </row>
    <row r="66" spans="1:25" s="57" customFormat="1" ht="169.15" customHeight="1" x14ac:dyDescent="0.2">
      <c r="A66" s="213"/>
      <c r="B66" s="213"/>
      <c r="C66" s="19" t="s">
        <v>160</v>
      </c>
      <c r="D66" s="128" t="s">
        <v>329</v>
      </c>
      <c r="E66" s="129">
        <v>1.4999999999999999E-2</v>
      </c>
      <c r="F66" s="130" t="s">
        <v>223</v>
      </c>
      <c r="G66" s="23" t="s">
        <v>330</v>
      </c>
      <c r="H66" s="29" t="s">
        <v>331</v>
      </c>
      <c r="I66" s="2" t="s">
        <v>104</v>
      </c>
      <c r="J66" s="2" t="s">
        <v>332</v>
      </c>
      <c r="K66" s="11"/>
      <c r="L66" s="11"/>
      <c r="M66" s="11"/>
      <c r="N66" s="11"/>
      <c r="O66" s="11"/>
      <c r="P66" s="11"/>
      <c r="Q66" s="11"/>
      <c r="R66" s="11" t="s">
        <v>41</v>
      </c>
      <c r="S66" s="11"/>
      <c r="T66" s="11"/>
      <c r="U66" s="11"/>
      <c r="V66" s="11"/>
      <c r="W66" s="45">
        <v>0</v>
      </c>
      <c r="X66" s="12" t="s">
        <v>367</v>
      </c>
      <c r="Y66" s="104" t="s">
        <v>462</v>
      </c>
    </row>
    <row r="67" spans="1:25" s="57" customFormat="1" ht="135" customHeight="1" x14ac:dyDescent="0.2">
      <c r="A67" s="213"/>
      <c r="B67" s="213"/>
      <c r="C67" s="19" t="s">
        <v>161</v>
      </c>
      <c r="D67" s="128" t="s">
        <v>420</v>
      </c>
      <c r="E67" s="129">
        <v>2.2499999999999999E-2</v>
      </c>
      <c r="F67" s="131" t="s">
        <v>333</v>
      </c>
      <c r="G67" s="23" t="s">
        <v>224</v>
      </c>
      <c r="H67" s="29" t="s">
        <v>225</v>
      </c>
      <c r="I67" s="2" t="s">
        <v>104</v>
      </c>
      <c r="J67" s="2" t="s">
        <v>334</v>
      </c>
      <c r="K67" s="11"/>
      <c r="L67" s="11"/>
      <c r="M67" s="11"/>
      <c r="N67" s="11"/>
      <c r="O67" s="11"/>
      <c r="P67" s="11"/>
      <c r="Q67" s="11"/>
      <c r="R67" s="11"/>
      <c r="S67" s="11" t="s">
        <v>41</v>
      </c>
      <c r="T67" s="11" t="s">
        <v>41</v>
      </c>
      <c r="U67" s="11" t="s">
        <v>41</v>
      </c>
      <c r="V67" s="11"/>
      <c r="W67" s="45">
        <v>0</v>
      </c>
      <c r="X67" s="12" t="s">
        <v>245</v>
      </c>
      <c r="Y67" s="104" t="s">
        <v>462</v>
      </c>
    </row>
    <row r="68" spans="1:25" s="57" customFormat="1" ht="187.9" customHeight="1" x14ac:dyDescent="0.2">
      <c r="A68" s="214"/>
      <c r="B68" s="213"/>
      <c r="C68" s="19" t="s">
        <v>166</v>
      </c>
      <c r="D68" s="128" t="s">
        <v>335</v>
      </c>
      <c r="E68" s="129">
        <v>2.5000000000000001E-2</v>
      </c>
      <c r="F68" s="130" t="s">
        <v>162</v>
      </c>
      <c r="G68" s="23" t="s">
        <v>163</v>
      </c>
      <c r="H68" s="29" t="s">
        <v>164</v>
      </c>
      <c r="I68" s="2" t="s">
        <v>104</v>
      </c>
      <c r="J68" s="12" t="s">
        <v>165</v>
      </c>
      <c r="K68" s="11"/>
      <c r="L68" s="11"/>
      <c r="M68" s="11"/>
      <c r="N68" s="11"/>
      <c r="O68" s="11"/>
      <c r="P68" s="11"/>
      <c r="Q68" s="11"/>
      <c r="R68" s="11"/>
      <c r="S68" s="11"/>
      <c r="T68" s="11"/>
      <c r="U68" s="11" t="s">
        <v>41</v>
      </c>
      <c r="V68" s="121"/>
      <c r="W68" s="45">
        <v>0</v>
      </c>
      <c r="X68" s="12" t="s">
        <v>428</v>
      </c>
      <c r="Y68" s="104" t="s">
        <v>462</v>
      </c>
    </row>
    <row r="69" spans="1:25" s="57" customFormat="1" ht="187.9" customHeight="1" x14ac:dyDescent="0.2">
      <c r="A69" s="112"/>
      <c r="B69" s="213"/>
      <c r="C69" s="19" t="s">
        <v>282</v>
      </c>
      <c r="D69" s="128" t="s">
        <v>268</v>
      </c>
      <c r="E69" s="132">
        <v>0.01</v>
      </c>
      <c r="F69" s="131" t="s">
        <v>283</v>
      </c>
      <c r="G69" s="23" t="s">
        <v>103</v>
      </c>
      <c r="H69" s="29" t="s">
        <v>167</v>
      </c>
      <c r="I69" s="2" t="s">
        <v>104</v>
      </c>
      <c r="J69" s="12" t="s">
        <v>168</v>
      </c>
      <c r="K69" s="11"/>
      <c r="L69" s="11"/>
      <c r="M69" s="11"/>
      <c r="N69" s="11"/>
      <c r="O69" s="11"/>
      <c r="P69" s="11"/>
      <c r="Q69" s="11"/>
      <c r="R69" s="18"/>
      <c r="S69" s="18"/>
      <c r="T69" s="11"/>
      <c r="U69" s="11"/>
      <c r="V69" s="11" t="s">
        <v>41</v>
      </c>
      <c r="W69" s="52">
        <v>0</v>
      </c>
      <c r="X69" s="12" t="s">
        <v>429</v>
      </c>
      <c r="Y69" s="104" t="s">
        <v>462</v>
      </c>
    </row>
    <row r="70" spans="1:25" ht="60" customHeight="1" x14ac:dyDescent="0.2">
      <c r="A70" s="108"/>
      <c r="B70" s="109" t="s">
        <v>193</v>
      </c>
      <c r="C70" s="103"/>
      <c r="D70" s="54"/>
      <c r="E70" s="102">
        <v>14.28</v>
      </c>
      <c r="F70" s="197"/>
      <c r="G70" s="189"/>
      <c r="H70" s="189"/>
      <c r="I70" s="189"/>
      <c r="J70" s="189"/>
      <c r="K70" s="189"/>
      <c r="L70" s="189"/>
      <c r="M70" s="189"/>
      <c r="N70" s="189"/>
      <c r="O70" s="189"/>
      <c r="P70" s="189"/>
      <c r="Q70" s="189"/>
      <c r="R70" s="189"/>
      <c r="S70" s="189"/>
      <c r="T70" s="189"/>
      <c r="U70" s="189"/>
      <c r="V70" s="190"/>
      <c r="W70" s="58">
        <f>+SUM(W62:W69)</f>
        <v>3.125E-2</v>
      </c>
      <c r="X70" s="36"/>
      <c r="Y70" s="55"/>
    </row>
    <row r="71" spans="1:25" ht="77.25" customHeight="1" x14ac:dyDescent="0.2">
      <c r="A71" s="5"/>
      <c r="B71" s="178" t="s">
        <v>443</v>
      </c>
      <c r="C71" s="178"/>
      <c r="D71" s="178"/>
      <c r="E71" s="178"/>
      <c r="F71" s="178"/>
      <c r="G71" s="178"/>
      <c r="H71" s="178"/>
      <c r="I71" s="178"/>
      <c r="J71" s="105"/>
      <c r="K71" s="234" t="s">
        <v>452</v>
      </c>
      <c r="L71" s="235"/>
      <c r="M71" s="235"/>
      <c r="N71" s="235"/>
      <c r="O71" s="235"/>
      <c r="P71" s="235"/>
      <c r="Q71" s="235"/>
      <c r="R71" s="235"/>
      <c r="S71" s="235"/>
      <c r="T71" s="235"/>
      <c r="U71" s="235"/>
      <c r="V71" s="235"/>
      <c r="W71" s="235"/>
      <c r="X71" s="235"/>
      <c r="Y71" s="236"/>
    </row>
    <row r="72" spans="1:25" ht="69" customHeight="1" x14ac:dyDescent="0.2">
      <c r="A72" s="48" t="s">
        <v>34</v>
      </c>
      <c r="B72" s="105" t="s">
        <v>40</v>
      </c>
      <c r="C72" s="188" t="s">
        <v>39</v>
      </c>
      <c r="D72" s="188"/>
      <c r="E72" s="105" t="s">
        <v>192</v>
      </c>
      <c r="F72" s="105" t="s">
        <v>0</v>
      </c>
      <c r="G72" s="105" t="s">
        <v>2</v>
      </c>
      <c r="H72" s="105" t="s">
        <v>25</v>
      </c>
      <c r="I72" s="105" t="s">
        <v>15</v>
      </c>
      <c r="J72" s="105" t="s">
        <v>66</v>
      </c>
      <c r="K72" s="105" t="s">
        <v>3</v>
      </c>
      <c r="L72" s="105" t="s">
        <v>4</v>
      </c>
      <c r="M72" s="105" t="s">
        <v>5</v>
      </c>
      <c r="N72" s="105" t="s">
        <v>9</v>
      </c>
      <c r="O72" s="105" t="s">
        <v>6</v>
      </c>
      <c r="P72" s="105" t="s">
        <v>7</v>
      </c>
      <c r="Q72" s="105" t="s">
        <v>8</v>
      </c>
      <c r="R72" s="105" t="s">
        <v>10</v>
      </c>
      <c r="S72" s="105" t="s">
        <v>11</v>
      </c>
      <c r="T72" s="105" t="s">
        <v>12</v>
      </c>
      <c r="U72" s="105" t="s">
        <v>13</v>
      </c>
      <c r="V72" s="105" t="s">
        <v>14</v>
      </c>
      <c r="W72" s="105" t="s">
        <v>33</v>
      </c>
      <c r="X72" s="105" t="s">
        <v>44</v>
      </c>
      <c r="Y72" s="105" t="s">
        <v>45</v>
      </c>
    </row>
    <row r="73" spans="1:25" ht="245.25" customHeight="1" x14ac:dyDescent="0.2">
      <c r="A73" s="238">
        <v>6</v>
      </c>
      <c r="B73" s="241" t="s">
        <v>42</v>
      </c>
      <c r="C73" s="29" t="s">
        <v>56</v>
      </c>
      <c r="D73" s="23" t="s">
        <v>430</v>
      </c>
      <c r="E73" s="134">
        <v>1.7850000000000001E-2</v>
      </c>
      <c r="F73" s="23" t="s">
        <v>431</v>
      </c>
      <c r="G73" s="23" t="s">
        <v>432</v>
      </c>
      <c r="H73" s="23" t="s">
        <v>432</v>
      </c>
      <c r="I73" s="23" t="s">
        <v>78</v>
      </c>
      <c r="J73" s="23" t="s">
        <v>78</v>
      </c>
      <c r="K73" s="23"/>
      <c r="L73" s="23"/>
      <c r="M73" s="23"/>
      <c r="N73" s="29"/>
      <c r="O73" s="29"/>
      <c r="P73" s="29"/>
      <c r="Q73" s="23"/>
      <c r="R73" s="23"/>
      <c r="S73" s="23"/>
      <c r="T73" s="23"/>
      <c r="U73" s="23"/>
      <c r="V73" s="29" t="s">
        <v>41</v>
      </c>
      <c r="W73" s="45">
        <v>0</v>
      </c>
      <c r="X73" s="28" t="s">
        <v>433</v>
      </c>
      <c r="Y73" s="136" t="s">
        <v>471</v>
      </c>
    </row>
    <row r="74" spans="1:25" ht="251.25" customHeight="1" x14ac:dyDescent="0.2">
      <c r="A74" s="239"/>
      <c r="B74" s="242"/>
      <c r="C74" s="29" t="s">
        <v>57</v>
      </c>
      <c r="D74" s="23" t="s">
        <v>226</v>
      </c>
      <c r="E74" s="134">
        <v>1.7850000000000001E-2</v>
      </c>
      <c r="F74" s="23" t="s">
        <v>227</v>
      </c>
      <c r="G74" s="23" t="s">
        <v>75</v>
      </c>
      <c r="H74" s="23" t="s">
        <v>75</v>
      </c>
      <c r="I74" s="23" t="s">
        <v>76</v>
      </c>
      <c r="J74" s="23" t="s">
        <v>76</v>
      </c>
      <c r="K74" s="23"/>
      <c r="L74" s="23"/>
      <c r="M74" s="23"/>
      <c r="N74" s="29"/>
      <c r="O74" s="29"/>
      <c r="P74" s="29" t="s">
        <v>41</v>
      </c>
      <c r="Q74" s="23"/>
      <c r="R74" s="23"/>
      <c r="S74" s="23"/>
      <c r="T74" s="23"/>
      <c r="U74" s="23"/>
      <c r="V74" s="29" t="s">
        <v>41</v>
      </c>
      <c r="W74" s="45">
        <v>0</v>
      </c>
      <c r="X74" s="27" t="s">
        <v>89</v>
      </c>
      <c r="Y74" s="136" t="s">
        <v>472</v>
      </c>
    </row>
    <row r="75" spans="1:25" ht="225.75" customHeight="1" x14ac:dyDescent="0.2">
      <c r="A75" s="239"/>
      <c r="B75" s="242"/>
      <c r="C75" s="29" t="s">
        <v>58</v>
      </c>
      <c r="D75" s="23" t="s">
        <v>399</v>
      </c>
      <c r="E75" s="134">
        <v>1.7850000000000001E-2</v>
      </c>
      <c r="F75" s="23" t="s">
        <v>434</v>
      </c>
      <c r="G75" s="23" t="s">
        <v>435</v>
      </c>
      <c r="H75" s="23" t="s">
        <v>435</v>
      </c>
      <c r="I75" s="23" t="s">
        <v>436</v>
      </c>
      <c r="J75" s="23" t="s">
        <v>437</v>
      </c>
      <c r="K75" s="23"/>
      <c r="L75" s="23"/>
      <c r="M75" s="23"/>
      <c r="N75" s="29"/>
      <c r="O75" s="29"/>
      <c r="P75" s="29" t="s">
        <v>41</v>
      </c>
      <c r="Q75" s="23"/>
      <c r="R75" s="23"/>
      <c r="S75" s="23"/>
      <c r="T75" s="23"/>
      <c r="U75" s="23"/>
      <c r="V75" s="29" t="s">
        <v>41</v>
      </c>
      <c r="W75" s="45">
        <v>0</v>
      </c>
      <c r="X75" s="27" t="s">
        <v>438</v>
      </c>
      <c r="Y75" s="137" t="s">
        <v>473</v>
      </c>
    </row>
    <row r="76" spans="1:25" ht="270" customHeight="1" x14ac:dyDescent="0.2">
      <c r="A76" s="239"/>
      <c r="B76" s="242"/>
      <c r="C76" s="29" t="s">
        <v>59</v>
      </c>
      <c r="D76" s="8" t="s">
        <v>228</v>
      </c>
      <c r="E76" s="134">
        <v>1.7850000000000001E-2</v>
      </c>
      <c r="F76" s="23" t="s">
        <v>439</v>
      </c>
      <c r="G76" s="23" t="s">
        <v>440</v>
      </c>
      <c r="H76" s="23" t="s">
        <v>229</v>
      </c>
      <c r="I76" s="23" t="s">
        <v>400</v>
      </c>
      <c r="J76" s="23" t="s">
        <v>400</v>
      </c>
      <c r="K76" s="23"/>
      <c r="L76" s="23"/>
      <c r="M76" s="23"/>
      <c r="N76" s="29"/>
      <c r="O76" s="29"/>
      <c r="P76" s="29" t="s">
        <v>41</v>
      </c>
      <c r="Q76" s="23"/>
      <c r="R76" s="23"/>
      <c r="S76" s="23"/>
      <c r="T76" s="23"/>
      <c r="U76" s="23"/>
      <c r="V76" s="29" t="s">
        <v>41</v>
      </c>
      <c r="W76" s="84">
        <v>0</v>
      </c>
      <c r="X76" s="27" t="s">
        <v>230</v>
      </c>
      <c r="Y76" s="120" t="s">
        <v>474</v>
      </c>
    </row>
    <row r="77" spans="1:25" ht="180" customHeight="1" x14ac:dyDescent="0.2">
      <c r="A77" s="239"/>
      <c r="B77" s="242"/>
      <c r="C77" s="29" t="s">
        <v>60</v>
      </c>
      <c r="D77" s="23" t="s">
        <v>401</v>
      </c>
      <c r="E77" s="134">
        <v>1.7850000000000001E-2</v>
      </c>
      <c r="F77" s="23" t="s">
        <v>231</v>
      </c>
      <c r="G77" s="23" t="s">
        <v>232</v>
      </c>
      <c r="H77" s="23" t="s">
        <v>77</v>
      </c>
      <c r="I77" s="23" t="s">
        <v>78</v>
      </c>
      <c r="J77" s="23" t="s">
        <v>78</v>
      </c>
      <c r="K77" s="23"/>
      <c r="L77" s="23"/>
      <c r="M77" s="23"/>
      <c r="N77" s="29"/>
      <c r="O77" s="29"/>
      <c r="P77" s="29" t="s">
        <v>41</v>
      </c>
      <c r="Q77" s="23"/>
      <c r="R77" s="23"/>
      <c r="S77" s="23"/>
      <c r="T77" s="23"/>
      <c r="U77" s="23"/>
      <c r="V77" s="29" t="s">
        <v>41</v>
      </c>
      <c r="W77" s="45">
        <v>0</v>
      </c>
      <c r="X77" s="27" t="s">
        <v>233</v>
      </c>
      <c r="Y77" s="119" t="s">
        <v>475</v>
      </c>
    </row>
    <row r="78" spans="1:25" ht="299.25" customHeight="1" x14ac:dyDescent="0.2">
      <c r="A78" s="239"/>
      <c r="B78" s="242"/>
      <c r="C78" s="29" t="s">
        <v>61</v>
      </c>
      <c r="D78" s="23" t="s">
        <v>234</v>
      </c>
      <c r="E78" s="134">
        <v>1.7850000000000001E-2</v>
      </c>
      <c r="F78" s="23" t="s">
        <v>235</v>
      </c>
      <c r="G78" s="23" t="s">
        <v>236</v>
      </c>
      <c r="H78" s="23" t="s">
        <v>236</v>
      </c>
      <c r="I78" s="23" t="s">
        <v>441</v>
      </c>
      <c r="J78" s="23" t="s">
        <v>441</v>
      </c>
      <c r="K78" s="23"/>
      <c r="L78" s="23"/>
      <c r="M78" s="23"/>
      <c r="N78" s="29"/>
      <c r="O78" s="29"/>
      <c r="P78" s="29"/>
      <c r="Q78" s="23"/>
      <c r="R78" s="23"/>
      <c r="S78" s="23"/>
      <c r="T78" s="23"/>
      <c r="U78" s="23"/>
      <c r="V78" s="29" t="s">
        <v>41</v>
      </c>
      <c r="W78" s="43">
        <v>0</v>
      </c>
      <c r="X78" s="27" t="s">
        <v>237</v>
      </c>
      <c r="Y78" s="138" t="s">
        <v>476</v>
      </c>
    </row>
    <row r="79" spans="1:25" ht="173.25" customHeight="1" x14ac:dyDescent="0.2">
      <c r="A79" s="239"/>
      <c r="B79" s="242"/>
      <c r="C79" s="29" t="s">
        <v>62</v>
      </c>
      <c r="D79" s="23" t="s">
        <v>79</v>
      </c>
      <c r="E79" s="134">
        <v>1.7850000000000001E-2</v>
      </c>
      <c r="F79" s="23" t="s">
        <v>238</v>
      </c>
      <c r="G79" s="23" t="s">
        <v>80</v>
      </c>
      <c r="H79" s="23" t="s">
        <v>80</v>
      </c>
      <c r="I79" s="23" t="s">
        <v>402</v>
      </c>
      <c r="J79" s="23" t="s">
        <v>402</v>
      </c>
      <c r="K79" s="23"/>
      <c r="L79" s="23"/>
      <c r="M79" s="23"/>
      <c r="N79" s="29"/>
      <c r="O79" s="29"/>
      <c r="P79" s="29" t="s">
        <v>41</v>
      </c>
      <c r="Q79" s="23"/>
      <c r="R79" s="23"/>
      <c r="S79" s="23"/>
      <c r="T79" s="23"/>
      <c r="U79" s="23"/>
      <c r="V79" s="29" t="s">
        <v>41</v>
      </c>
      <c r="W79" s="45">
        <v>0</v>
      </c>
      <c r="X79" s="27" t="s">
        <v>90</v>
      </c>
      <c r="Y79" s="119" t="s">
        <v>477</v>
      </c>
    </row>
    <row r="80" spans="1:25" ht="204.75" customHeight="1" x14ac:dyDescent="0.2">
      <c r="A80" s="240"/>
      <c r="B80" s="242"/>
      <c r="C80" s="29" t="s">
        <v>63</v>
      </c>
      <c r="D80" s="8" t="s">
        <v>239</v>
      </c>
      <c r="E80" s="134">
        <v>1.7850000000000001E-2</v>
      </c>
      <c r="F80" s="23" t="s">
        <v>403</v>
      </c>
      <c r="G80" s="23" t="s">
        <v>404</v>
      </c>
      <c r="H80" s="23" t="s">
        <v>404</v>
      </c>
      <c r="I80" s="23" t="s">
        <v>442</v>
      </c>
      <c r="J80" s="23" t="s">
        <v>442</v>
      </c>
      <c r="K80" s="23"/>
      <c r="L80" s="23"/>
      <c r="M80" s="23"/>
      <c r="N80" s="29"/>
      <c r="O80" s="29"/>
      <c r="P80" s="29" t="s">
        <v>41</v>
      </c>
      <c r="Q80" s="23"/>
      <c r="R80" s="23"/>
      <c r="S80" s="23"/>
      <c r="T80" s="23"/>
      <c r="U80" s="23"/>
      <c r="V80" s="29" t="s">
        <v>41</v>
      </c>
      <c r="W80" s="45">
        <v>0</v>
      </c>
      <c r="X80" s="27" t="s">
        <v>405</v>
      </c>
      <c r="Y80" s="122" t="s">
        <v>478</v>
      </c>
    </row>
    <row r="81" spans="1:25" ht="60" customHeight="1" x14ac:dyDescent="0.2">
      <c r="A81" s="29"/>
      <c r="B81" s="30" t="s">
        <v>193</v>
      </c>
      <c r="C81" s="29"/>
      <c r="D81" s="23"/>
      <c r="E81" s="133">
        <v>0.14280000000000001</v>
      </c>
      <c r="F81" s="23"/>
      <c r="G81" s="23"/>
      <c r="H81" s="23"/>
      <c r="I81" s="23"/>
      <c r="J81" s="23"/>
      <c r="K81" s="26"/>
      <c r="L81" s="26"/>
      <c r="M81" s="26"/>
      <c r="N81" s="25"/>
      <c r="O81" s="25"/>
      <c r="P81" s="25"/>
      <c r="Q81" s="23"/>
      <c r="R81" s="23"/>
      <c r="S81" s="23"/>
      <c r="T81" s="23"/>
      <c r="U81" s="23"/>
      <c r="V81" s="23"/>
      <c r="W81" s="58">
        <f>+SUM(W73:W80)</f>
        <v>0</v>
      </c>
      <c r="X81" s="36"/>
      <c r="Y81" s="55"/>
    </row>
    <row r="82" spans="1:25" ht="53.25" customHeight="1" x14ac:dyDescent="0.2">
      <c r="A82" s="105"/>
      <c r="B82" s="243" t="s">
        <v>370</v>
      </c>
      <c r="C82" s="244"/>
      <c r="D82" s="244"/>
      <c r="E82" s="244"/>
      <c r="F82" s="244"/>
      <c r="G82" s="244"/>
      <c r="H82" s="244"/>
      <c r="I82" s="245"/>
      <c r="J82" s="23"/>
      <c r="K82" s="26"/>
      <c r="L82" s="26"/>
      <c r="M82" s="26"/>
      <c r="N82" s="25"/>
      <c r="O82" s="25"/>
      <c r="P82" s="25"/>
      <c r="Q82" s="23"/>
      <c r="R82" s="23"/>
      <c r="S82" s="23"/>
      <c r="T82" s="23"/>
      <c r="U82" s="23"/>
      <c r="V82" s="23"/>
      <c r="W82" s="117"/>
      <c r="X82" s="117"/>
      <c r="Y82" s="117"/>
    </row>
    <row r="83" spans="1:25" ht="70.5" customHeight="1" x14ac:dyDescent="0.2">
      <c r="A83" s="29" t="s">
        <v>34</v>
      </c>
      <c r="B83" s="23" t="s">
        <v>40</v>
      </c>
      <c r="C83" s="29" t="s">
        <v>39</v>
      </c>
      <c r="D83" s="29" t="s">
        <v>39</v>
      </c>
      <c r="E83" s="29" t="s">
        <v>192</v>
      </c>
      <c r="F83" s="29" t="s">
        <v>0</v>
      </c>
      <c r="G83" s="29" t="s">
        <v>2</v>
      </c>
      <c r="H83" s="29" t="s">
        <v>25</v>
      </c>
      <c r="I83" s="29" t="s">
        <v>15</v>
      </c>
      <c r="J83" s="23" t="s">
        <v>66</v>
      </c>
      <c r="K83" s="29" t="s">
        <v>3</v>
      </c>
      <c r="L83" s="29" t="s">
        <v>4</v>
      </c>
      <c r="M83" s="29" t="s">
        <v>5</v>
      </c>
      <c r="N83" s="29" t="s">
        <v>9</v>
      </c>
      <c r="O83" s="29" t="s">
        <v>6</v>
      </c>
      <c r="P83" s="29" t="s">
        <v>7</v>
      </c>
      <c r="Q83" s="23" t="s">
        <v>8</v>
      </c>
      <c r="R83" s="23" t="s">
        <v>10</v>
      </c>
      <c r="S83" s="23" t="s">
        <v>11</v>
      </c>
      <c r="T83" s="23" t="s">
        <v>12</v>
      </c>
      <c r="U83" s="23" t="s">
        <v>13</v>
      </c>
      <c r="V83" s="23" t="s">
        <v>14</v>
      </c>
      <c r="W83" s="105" t="s">
        <v>33</v>
      </c>
      <c r="X83" s="105" t="s">
        <v>44</v>
      </c>
      <c r="Y83" s="117" t="s">
        <v>45</v>
      </c>
    </row>
    <row r="84" spans="1:25" ht="408.75" customHeight="1" x14ac:dyDescent="0.2">
      <c r="A84" s="238" t="s">
        <v>186</v>
      </c>
      <c r="B84" s="95" t="s">
        <v>371</v>
      </c>
      <c r="C84" s="29" t="s">
        <v>69</v>
      </c>
      <c r="D84" s="23" t="s">
        <v>372</v>
      </c>
      <c r="E84" s="76">
        <v>2.86E-2</v>
      </c>
      <c r="F84" s="29" t="s">
        <v>373</v>
      </c>
      <c r="G84" s="23" t="s">
        <v>374</v>
      </c>
      <c r="H84" s="23" t="s">
        <v>375</v>
      </c>
      <c r="I84" s="23" t="s">
        <v>376</v>
      </c>
      <c r="J84" s="23" t="s">
        <v>377</v>
      </c>
      <c r="K84" s="29"/>
      <c r="L84" s="29"/>
      <c r="M84" s="29" t="s">
        <v>41</v>
      </c>
      <c r="N84" s="29"/>
      <c r="O84" s="29"/>
      <c r="P84" s="29" t="s">
        <v>41</v>
      </c>
      <c r="Q84" s="29"/>
      <c r="R84" s="29"/>
      <c r="S84" s="29" t="s">
        <v>41</v>
      </c>
      <c r="T84" s="29"/>
      <c r="U84" s="29" t="s">
        <v>41</v>
      </c>
      <c r="V84" s="29" t="s">
        <v>41</v>
      </c>
      <c r="W84" s="86">
        <v>1.14E-2</v>
      </c>
      <c r="X84" s="104" t="s">
        <v>378</v>
      </c>
      <c r="Y84" s="27" t="s">
        <v>465</v>
      </c>
    </row>
    <row r="85" spans="1:25" ht="249" customHeight="1" x14ac:dyDescent="0.2">
      <c r="A85" s="239"/>
      <c r="B85" s="238" t="s">
        <v>379</v>
      </c>
      <c r="C85" s="29" t="s">
        <v>16</v>
      </c>
      <c r="D85" s="23" t="s">
        <v>380</v>
      </c>
      <c r="E85" s="76">
        <v>2.86E-2</v>
      </c>
      <c r="F85" s="29" t="s">
        <v>381</v>
      </c>
      <c r="G85" s="23" t="s">
        <v>382</v>
      </c>
      <c r="H85" s="23" t="s">
        <v>240</v>
      </c>
      <c r="I85" s="23" t="s">
        <v>376</v>
      </c>
      <c r="J85" s="23" t="s">
        <v>376</v>
      </c>
      <c r="K85" s="23"/>
      <c r="L85" s="29"/>
      <c r="M85" s="29" t="s">
        <v>41</v>
      </c>
      <c r="N85" s="29"/>
      <c r="O85" s="29"/>
      <c r="P85" s="29" t="s">
        <v>41</v>
      </c>
      <c r="Q85" s="29"/>
      <c r="R85" s="29"/>
      <c r="S85" s="29" t="s">
        <v>41</v>
      </c>
      <c r="T85" s="29" t="s">
        <v>41</v>
      </c>
      <c r="U85" s="23" t="s">
        <v>41</v>
      </c>
      <c r="V85" s="23"/>
      <c r="W85" s="86">
        <v>8.5800000000000008E-3</v>
      </c>
      <c r="X85" s="104" t="s">
        <v>383</v>
      </c>
      <c r="Y85" s="27" t="s">
        <v>464</v>
      </c>
    </row>
    <row r="86" spans="1:25" ht="206.25" customHeight="1" x14ac:dyDescent="0.2">
      <c r="A86" s="239"/>
      <c r="B86" s="239"/>
      <c r="C86" s="29" t="s">
        <v>17</v>
      </c>
      <c r="D86" s="23" t="s">
        <v>384</v>
      </c>
      <c r="E86" s="76">
        <v>2.8500000000000001E-2</v>
      </c>
      <c r="F86" s="29" t="s">
        <v>385</v>
      </c>
      <c r="G86" s="23" t="s">
        <v>386</v>
      </c>
      <c r="H86" s="23" t="s">
        <v>387</v>
      </c>
      <c r="I86" s="23" t="s">
        <v>376</v>
      </c>
      <c r="J86" s="23" t="s">
        <v>376</v>
      </c>
      <c r="K86" s="23"/>
      <c r="L86" s="29"/>
      <c r="M86" s="29" t="s">
        <v>41</v>
      </c>
      <c r="N86" s="29"/>
      <c r="O86" s="29"/>
      <c r="P86" s="29" t="s">
        <v>41</v>
      </c>
      <c r="Q86" s="29"/>
      <c r="R86" s="29"/>
      <c r="S86" s="29" t="s">
        <v>41</v>
      </c>
      <c r="T86" s="29" t="s">
        <v>41</v>
      </c>
      <c r="U86" s="29" t="s">
        <v>41</v>
      </c>
      <c r="V86" s="29"/>
      <c r="W86" s="86">
        <v>1.4250000000000001E-2</v>
      </c>
      <c r="X86" s="104" t="s">
        <v>388</v>
      </c>
      <c r="Y86" s="27" t="s">
        <v>466</v>
      </c>
    </row>
    <row r="87" spans="1:25" ht="101.25" customHeight="1" x14ac:dyDescent="0.2">
      <c r="A87" s="239"/>
      <c r="B87" s="239"/>
      <c r="C87" s="29" t="s">
        <v>18</v>
      </c>
      <c r="D87" s="23" t="s">
        <v>444</v>
      </c>
      <c r="E87" s="76">
        <v>2.8500000000000001E-2</v>
      </c>
      <c r="F87" s="29" t="s">
        <v>389</v>
      </c>
      <c r="G87" s="23" t="s">
        <v>390</v>
      </c>
      <c r="H87" s="23" t="s">
        <v>391</v>
      </c>
      <c r="I87" s="23" t="s">
        <v>376</v>
      </c>
      <c r="J87" s="23" t="s">
        <v>377</v>
      </c>
      <c r="K87" s="23"/>
      <c r="L87" s="23"/>
      <c r="M87" s="23"/>
      <c r="N87" s="29"/>
      <c r="O87" s="29"/>
      <c r="P87" s="29" t="s">
        <v>41</v>
      </c>
      <c r="Q87" s="29"/>
      <c r="R87" s="23"/>
      <c r="S87" s="23"/>
      <c r="T87" s="23"/>
      <c r="U87" s="23"/>
      <c r="V87" s="29"/>
      <c r="W87" s="86">
        <v>0</v>
      </c>
      <c r="X87" s="104" t="s">
        <v>445</v>
      </c>
      <c r="Y87" s="27" t="s">
        <v>467</v>
      </c>
    </row>
    <row r="88" spans="1:25" ht="101.25" customHeight="1" x14ac:dyDescent="0.2">
      <c r="A88" s="239"/>
      <c r="B88" s="239"/>
      <c r="C88" s="29" t="s">
        <v>392</v>
      </c>
      <c r="D88" s="23" t="s">
        <v>393</v>
      </c>
      <c r="E88" s="76">
        <v>2.86E-2</v>
      </c>
      <c r="F88" s="29" t="s">
        <v>394</v>
      </c>
      <c r="G88" s="23" t="s">
        <v>395</v>
      </c>
      <c r="H88" s="23" t="s">
        <v>396</v>
      </c>
      <c r="I88" s="23" t="s">
        <v>376</v>
      </c>
      <c r="J88" s="23" t="s">
        <v>376</v>
      </c>
      <c r="K88" s="23"/>
      <c r="L88" s="29"/>
      <c r="M88" s="29"/>
      <c r="N88" s="29"/>
      <c r="O88" s="29"/>
      <c r="P88" s="29"/>
      <c r="Q88" s="29" t="s">
        <v>41</v>
      </c>
      <c r="R88" s="29" t="s">
        <v>41</v>
      </c>
      <c r="S88" s="29" t="s">
        <v>41</v>
      </c>
      <c r="T88" s="29" t="s">
        <v>41</v>
      </c>
      <c r="U88" s="29" t="s">
        <v>41</v>
      </c>
      <c r="V88" s="29"/>
      <c r="W88" s="86">
        <v>1.4E-3</v>
      </c>
      <c r="X88" s="104" t="s">
        <v>397</v>
      </c>
      <c r="Y88" s="27" t="s">
        <v>468</v>
      </c>
    </row>
    <row r="89" spans="1:25" ht="60" customHeight="1" x14ac:dyDescent="0.2">
      <c r="A89" s="108"/>
      <c r="B89" s="109" t="s">
        <v>193</v>
      </c>
      <c r="C89" s="29"/>
      <c r="D89" s="59"/>
      <c r="E89" s="102" t="s">
        <v>196</v>
      </c>
      <c r="F89" s="189"/>
      <c r="G89" s="189"/>
      <c r="H89" s="189"/>
      <c r="I89" s="189"/>
      <c r="J89" s="189"/>
      <c r="K89" s="189"/>
      <c r="L89" s="189"/>
      <c r="M89" s="189"/>
      <c r="N89" s="189"/>
      <c r="O89" s="189"/>
      <c r="P89" s="189"/>
      <c r="Q89" s="189"/>
      <c r="R89" s="189"/>
      <c r="S89" s="189"/>
      <c r="T89" s="189"/>
      <c r="U89" s="189"/>
      <c r="V89" s="190"/>
      <c r="W89" s="87">
        <f>+SUM(W84:W88)</f>
        <v>3.5630000000000002E-2</v>
      </c>
      <c r="X89" s="73"/>
      <c r="Y89" s="55"/>
    </row>
    <row r="90" spans="1:25" ht="60" customHeight="1" x14ac:dyDescent="0.2">
      <c r="A90" s="16"/>
      <c r="B90" s="79" t="s">
        <v>199</v>
      </c>
      <c r="C90" s="103"/>
      <c r="D90" s="79"/>
      <c r="E90" s="82"/>
      <c r="F90" s="79"/>
      <c r="G90" s="79"/>
      <c r="H90" s="79"/>
      <c r="I90" s="79"/>
      <c r="J90" s="79"/>
      <c r="K90" s="79"/>
      <c r="L90" s="79"/>
      <c r="M90" s="79"/>
      <c r="N90" s="79"/>
      <c r="O90" s="79"/>
      <c r="P90" s="79"/>
      <c r="Q90" s="79"/>
      <c r="R90" s="79"/>
      <c r="S90" s="79"/>
      <c r="T90" s="79"/>
      <c r="U90" s="79"/>
      <c r="V90" s="80"/>
      <c r="W90" s="87">
        <f>+SUM(W89,W81,W70,W59,W41,W25,W20)</f>
        <v>0.15839999999999999</v>
      </c>
      <c r="X90" s="46"/>
      <c r="Y90" s="60"/>
    </row>
    <row r="91" spans="1:25" ht="59.45" customHeight="1" x14ac:dyDescent="0.2">
      <c r="A91" s="237" t="s">
        <v>279</v>
      </c>
      <c r="B91" s="237"/>
      <c r="C91" s="79" t="s">
        <v>447</v>
      </c>
      <c r="D91" s="61"/>
      <c r="E91" s="62"/>
      <c r="F91" s="63"/>
      <c r="G91" s="63"/>
      <c r="H91" s="63"/>
      <c r="I91" s="63"/>
      <c r="J91" s="63"/>
      <c r="K91" s="64"/>
      <c r="L91" s="64"/>
      <c r="M91" s="64"/>
      <c r="Q91" s="64"/>
      <c r="R91" s="64"/>
      <c r="S91" s="64"/>
      <c r="T91" s="64"/>
      <c r="W91" s="66"/>
    </row>
    <row r="92" spans="1:25" ht="113.45" customHeight="1" x14ac:dyDescent="0.2">
      <c r="A92" s="81" t="s">
        <v>446</v>
      </c>
      <c r="B92" s="46"/>
      <c r="C92" s="118"/>
      <c r="D92" s="46"/>
      <c r="E92" s="46"/>
      <c r="F92" s="46"/>
      <c r="G92" s="46"/>
      <c r="H92" s="46"/>
      <c r="I92" s="46"/>
      <c r="J92" s="46"/>
      <c r="K92" s="46"/>
      <c r="L92" s="46"/>
      <c r="M92" s="46"/>
      <c r="N92" s="46"/>
      <c r="O92" s="46"/>
      <c r="P92" s="46"/>
      <c r="Q92" s="46"/>
      <c r="R92" s="46"/>
      <c r="S92" s="46"/>
      <c r="T92" s="46"/>
    </row>
    <row r="93" spans="1:25" ht="80.25" customHeight="1" x14ac:dyDescent="0.2">
      <c r="A93" s="67"/>
      <c r="B93" s="68"/>
      <c r="C93" s="46"/>
      <c r="D93" s="68"/>
      <c r="F93" s="3"/>
      <c r="R93" s="65"/>
    </row>
    <row r="94" spans="1:25" x14ac:dyDescent="0.2">
      <c r="A94" s="67"/>
      <c r="B94" s="68"/>
      <c r="C94" s="67"/>
      <c r="D94" s="68"/>
      <c r="F94" s="3"/>
      <c r="R94" s="65"/>
    </row>
    <row r="95" spans="1:25" x14ac:dyDescent="0.2">
      <c r="A95" s="67"/>
      <c r="B95" s="68"/>
      <c r="C95" s="67"/>
      <c r="D95" s="68"/>
      <c r="F95" s="3"/>
      <c r="R95" s="65"/>
    </row>
    <row r="96" spans="1:25" x14ac:dyDescent="0.2">
      <c r="A96" s="67"/>
      <c r="B96" s="68"/>
      <c r="C96" s="67"/>
      <c r="D96" s="68"/>
      <c r="R96" s="65"/>
    </row>
    <row r="97" spans="1:194" x14ac:dyDescent="0.2">
      <c r="C97" s="67"/>
      <c r="R97" s="65"/>
    </row>
    <row r="98" spans="1:194" x14ac:dyDescent="0.2">
      <c r="R98" s="65"/>
    </row>
    <row r="99" spans="1:194" x14ac:dyDescent="0.2">
      <c r="R99" s="65"/>
    </row>
    <row r="100" spans="1:194" x14ac:dyDescent="0.2">
      <c r="R100" s="65"/>
    </row>
    <row r="101" spans="1:194" x14ac:dyDescent="0.2">
      <c r="R101" s="65"/>
    </row>
    <row r="102" spans="1:194" x14ac:dyDescent="0.2">
      <c r="R102" s="65"/>
    </row>
    <row r="103" spans="1:194" x14ac:dyDescent="0.2">
      <c r="R103" s="65"/>
    </row>
    <row r="104" spans="1:194" x14ac:dyDescent="0.2">
      <c r="R104" s="65"/>
    </row>
    <row r="105" spans="1:194" x14ac:dyDescent="0.2">
      <c r="A105" s="4"/>
      <c r="B105" s="4"/>
      <c r="D105" s="4"/>
      <c r="E105" s="4"/>
      <c r="F105" s="4"/>
      <c r="G105" s="4"/>
      <c r="H105" s="4"/>
      <c r="I105" s="4"/>
      <c r="J105" s="4"/>
      <c r="K105" s="4"/>
      <c r="L105" s="4"/>
      <c r="M105" s="4"/>
      <c r="N105" s="4"/>
      <c r="O105" s="4"/>
      <c r="P105" s="4"/>
      <c r="Q105" s="4"/>
      <c r="R105" s="65"/>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row>
    <row r="106" spans="1:194" x14ac:dyDescent="0.2">
      <c r="A106" s="4"/>
      <c r="B106" s="4"/>
      <c r="C106" s="4"/>
      <c r="D106" s="4"/>
      <c r="E106" s="4"/>
      <c r="F106" s="4"/>
      <c r="G106" s="4"/>
      <c r="H106" s="4"/>
      <c r="I106" s="4"/>
      <c r="J106" s="4"/>
      <c r="K106" s="4"/>
      <c r="L106" s="4"/>
      <c r="M106" s="4"/>
      <c r="N106" s="4"/>
      <c r="O106" s="4"/>
      <c r="P106" s="4"/>
      <c r="Q106" s="4"/>
      <c r="R106" s="65"/>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row>
    <row r="107" spans="1:194" x14ac:dyDescent="0.2">
      <c r="A107" s="4"/>
      <c r="B107" s="4"/>
      <c r="C107" s="4"/>
      <c r="D107" s="4"/>
      <c r="E107" s="4"/>
      <c r="F107" s="4"/>
      <c r="G107" s="4"/>
      <c r="H107" s="4"/>
      <c r="I107" s="4"/>
      <c r="J107" s="4"/>
      <c r="K107" s="4"/>
      <c r="L107" s="4"/>
      <c r="M107" s="4"/>
      <c r="N107" s="4"/>
      <c r="O107" s="4"/>
      <c r="P107" s="4"/>
      <c r="Q107" s="4"/>
      <c r="R107" s="65"/>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row>
    <row r="108" spans="1:194" x14ac:dyDescent="0.2">
      <c r="A108" s="4"/>
      <c r="B108" s="4"/>
      <c r="C108" s="4"/>
      <c r="D108" s="4"/>
      <c r="E108" s="4"/>
      <c r="F108" s="4"/>
      <c r="G108" s="4"/>
      <c r="H108" s="4"/>
      <c r="I108" s="4"/>
      <c r="J108" s="4"/>
      <c r="K108" s="4"/>
      <c r="L108" s="4"/>
      <c r="M108" s="4"/>
      <c r="N108" s="4"/>
      <c r="O108" s="4"/>
      <c r="P108" s="4"/>
      <c r="Q108" s="4"/>
      <c r="R108" s="65"/>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row>
    <row r="109" spans="1:194" x14ac:dyDescent="0.2">
      <c r="A109" s="4"/>
      <c r="B109" s="4"/>
      <c r="C109" s="4"/>
      <c r="D109" s="4"/>
      <c r="E109" s="4"/>
      <c r="F109" s="4"/>
      <c r="G109" s="4"/>
      <c r="H109" s="4"/>
      <c r="I109" s="4"/>
      <c r="J109" s="4"/>
      <c r="K109" s="4"/>
      <c r="L109" s="4"/>
      <c r="M109" s="4"/>
      <c r="N109" s="4"/>
      <c r="O109" s="4"/>
      <c r="P109" s="4"/>
      <c r="Q109" s="4"/>
      <c r="R109" s="65"/>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row>
    <row r="110" spans="1:194" x14ac:dyDescent="0.2">
      <c r="A110" s="4"/>
      <c r="B110" s="4"/>
      <c r="C110" s="4"/>
      <c r="D110" s="4"/>
      <c r="E110" s="4"/>
      <c r="F110" s="4"/>
      <c r="G110" s="4"/>
      <c r="H110" s="4"/>
      <c r="I110" s="4"/>
      <c r="J110" s="4"/>
      <c r="K110" s="4"/>
      <c r="L110" s="4"/>
      <c r="M110" s="4"/>
      <c r="N110" s="4"/>
      <c r="O110" s="4"/>
      <c r="P110" s="4"/>
      <c r="Q110" s="4"/>
      <c r="R110" s="65"/>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row>
    <row r="111" spans="1:194" x14ac:dyDescent="0.2">
      <c r="A111" s="4"/>
      <c r="B111" s="4"/>
      <c r="C111" s="4"/>
      <c r="D111" s="4"/>
      <c r="E111" s="4"/>
      <c r="F111" s="4"/>
      <c r="G111" s="4"/>
      <c r="H111" s="4"/>
      <c r="I111" s="4"/>
      <c r="J111" s="4"/>
      <c r="K111" s="4"/>
      <c r="L111" s="4"/>
      <c r="M111" s="4"/>
      <c r="N111" s="4"/>
      <c r="O111" s="4"/>
      <c r="P111" s="4"/>
      <c r="Q111" s="4"/>
      <c r="R111" s="65"/>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row>
    <row r="112" spans="1:194" x14ac:dyDescent="0.2">
      <c r="A112" s="4"/>
      <c r="B112" s="4"/>
      <c r="C112" s="4"/>
      <c r="D112" s="4"/>
      <c r="E112" s="4"/>
      <c r="F112" s="4"/>
      <c r="G112" s="4"/>
      <c r="H112" s="4"/>
      <c r="I112" s="4"/>
      <c r="J112" s="4"/>
      <c r="K112" s="4"/>
      <c r="L112" s="4"/>
      <c r="M112" s="4"/>
      <c r="N112" s="4"/>
      <c r="O112" s="4"/>
      <c r="P112" s="4"/>
      <c r="Q112" s="4"/>
      <c r="R112" s="65"/>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row>
    <row r="113" spans="1:194" x14ac:dyDescent="0.2">
      <c r="A113" s="4"/>
      <c r="B113" s="4"/>
      <c r="C113" s="4"/>
      <c r="D113" s="4"/>
      <c r="E113" s="4"/>
      <c r="F113" s="4"/>
      <c r="G113" s="4"/>
      <c r="H113" s="4"/>
      <c r="I113" s="4"/>
      <c r="J113" s="4"/>
      <c r="K113" s="4"/>
      <c r="L113" s="4"/>
      <c r="M113" s="4"/>
      <c r="N113" s="4"/>
      <c r="O113" s="4"/>
      <c r="P113" s="4"/>
      <c r="Q113" s="4"/>
      <c r="R113" s="65"/>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row>
    <row r="114" spans="1:194" x14ac:dyDescent="0.2">
      <c r="A114" s="4"/>
      <c r="B114" s="4"/>
      <c r="C114" s="4"/>
      <c r="D114" s="4"/>
      <c r="E114" s="4"/>
      <c r="F114" s="4"/>
      <c r="G114" s="4"/>
      <c r="H114" s="4"/>
      <c r="I114" s="4"/>
      <c r="J114" s="4"/>
      <c r="K114" s="4"/>
      <c r="L114" s="4"/>
      <c r="M114" s="4"/>
      <c r="N114" s="4"/>
      <c r="O114" s="4"/>
      <c r="P114" s="4"/>
      <c r="Q114" s="4"/>
      <c r="R114" s="65"/>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row>
    <row r="115" spans="1:194" x14ac:dyDescent="0.2">
      <c r="A115" s="4"/>
      <c r="B115" s="4"/>
      <c r="C115" s="4"/>
      <c r="D115" s="4"/>
      <c r="E115" s="4"/>
      <c r="F115" s="4"/>
      <c r="G115" s="4"/>
      <c r="H115" s="4"/>
      <c r="I115" s="4"/>
      <c r="J115" s="4"/>
      <c r="K115" s="4"/>
      <c r="L115" s="4"/>
      <c r="M115" s="4"/>
      <c r="N115" s="4"/>
      <c r="O115" s="4"/>
      <c r="P115" s="4"/>
      <c r="Q115" s="4"/>
      <c r="R115" s="65"/>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row>
    <row r="116" spans="1:194" x14ac:dyDescent="0.2">
      <c r="A116" s="4"/>
      <c r="B116" s="4"/>
      <c r="C116" s="4"/>
      <c r="D116" s="4"/>
      <c r="E116" s="4"/>
      <c r="F116" s="4"/>
      <c r="G116" s="4"/>
      <c r="H116" s="4"/>
      <c r="I116" s="4"/>
      <c r="J116" s="4"/>
      <c r="K116" s="4"/>
      <c r="L116" s="4"/>
      <c r="M116" s="4"/>
      <c r="N116" s="4"/>
      <c r="O116" s="4"/>
      <c r="P116" s="4"/>
      <c r="Q116" s="4"/>
      <c r="R116" s="65"/>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row>
    <row r="117" spans="1:194" x14ac:dyDescent="0.2">
      <c r="A117" s="4"/>
      <c r="B117" s="4"/>
      <c r="C117" s="4"/>
      <c r="D117" s="4"/>
      <c r="E117" s="4"/>
      <c r="F117" s="4"/>
      <c r="G117" s="4"/>
      <c r="H117" s="4"/>
      <c r="I117" s="4"/>
      <c r="J117" s="4"/>
      <c r="K117" s="4"/>
      <c r="L117" s="4"/>
      <c r="M117" s="4"/>
      <c r="N117" s="4"/>
      <c r="O117" s="4"/>
      <c r="P117" s="4"/>
      <c r="Q117" s="4"/>
      <c r="R117" s="65"/>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row>
    <row r="118" spans="1:194" x14ac:dyDescent="0.2">
      <c r="C118" s="4"/>
    </row>
  </sheetData>
  <mergeCells count="71">
    <mergeCell ref="A91:B91"/>
    <mergeCell ref="A73:A80"/>
    <mergeCell ref="B73:B80"/>
    <mergeCell ref="B82:I82"/>
    <mergeCell ref="A84:A88"/>
    <mergeCell ref="B85:B88"/>
    <mergeCell ref="F89:V89"/>
    <mergeCell ref="A62:A68"/>
    <mergeCell ref="B62:B69"/>
    <mergeCell ref="F70:V70"/>
    <mergeCell ref="B71:I71"/>
    <mergeCell ref="K71:Y71"/>
    <mergeCell ref="C72:D72"/>
    <mergeCell ref="F59:V59"/>
    <mergeCell ref="B60:I60"/>
    <mergeCell ref="K60:V60"/>
    <mergeCell ref="W60:W61"/>
    <mergeCell ref="X60:X61"/>
    <mergeCell ref="Y60:Y61"/>
    <mergeCell ref="C61:D61"/>
    <mergeCell ref="X42:X43"/>
    <mergeCell ref="C43:D43"/>
    <mergeCell ref="B42:I42"/>
    <mergeCell ref="K42:V42"/>
    <mergeCell ref="A44:A58"/>
    <mergeCell ref="B45:B48"/>
    <mergeCell ref="B49:B52"/>
    <mergeCell ref="B53:B55"/>
    <mergeCell ref="B56:B58"/>
    <mergeCell ref="A28:A40"/>
    <mergeCell ref="B28:B34"/>
    <mergeCell ref="B35:B36"/>
    <mergeCell ref="B37:B39"/>
    <mergeCell ref="F41:V41"/>
    <mergeCell ref="B26:I26"/>
    <mergeCell ref="K26:V26"/>
    <mergeCell ref="W26:W27"/>
    <mergeCell ref="X26:X27"/>
    <mergeCell ref="Y26:Y27"/>
    <mergeCell ref="C27:D27"/>
    <mergeCell ref="W21:W22"/>
    <mergeCell ref="X21:X22"/>
    <mergeCell ref="Y21:Y22"/>
    <mergeCell ref="C22:D22"/>
    <mergeCell ref="A23:A24"/>
    <mergeCell ref="F25:V25"/>
    <mergeCell ref="A9:A18"/>
    <mergeCell ref="B10:B12"/>
    <mergeCell ref="B13:B14"/>
    <mergeCell ref="B15:B18"/>
    <mergeCell ref="F20:V20"/>
    <mergeCell ref="B21:I21"/>
    <mergeCell ref="K21:V21"/>
    <mergeCell ref="A8:I8"/>
    <mergeCell ref="A4:B4"/>
    <mergeCell ref="C4:H4"/>
    <mergeCell ref="I4:K4"/>
    <mergeCell ref="L4:P4"/>
    <mergeCell ref="A5:B5"/>
    <mergeCell ref="C5:Y5"/>
    <mergeCell ref="A6:B6"/>
    <mergeCell ref="C6:Y6"/>
    <mergeCell ref="C7:D7"/>
    <mergeCell ref="Q4:U4"/>
    <mergeCell ref="V4:Y4"/>
    <mergeCell ref="A3:Y3"/>
    <mergeCell ref="A1:B1"/>
    <mergeCell ref="C1:X1"/>
    <mergeCell ref="Y1:Y2"/>
    <mergeCell ref="A2:B2"/>
    <mergeCell ref="C2:X2"/>
  </mergeCells>
  <hyperlinks>
    <hyperlink ref="X34" r:id="rId1" display="https://www.medellin.gov.co/irj/portal/medellin?NavigationTarget=navurl://719dc989208892d2244d05176f399879"/>
  </hyperlinks>
  <pageMargins left="0.7" right="0.7" top="0.75" bottom="0.75" header="0.3" footer="0.3"/>
  <pageSetup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Y118"/>
  <sheetViews>
    <sheetView topLeftCell="O21" zoomScale="70" zoomScaleNormal="70" zoomScaleSheetLayoutView="47" zoomScalePageLayoutView="75" workbookViewId="0">
      <selection activeCell="AC28" sqref="AC28"/>
    </sheetView>
  </sheetViews>
  <sheetFormatPr baseColWidth="10" defaultColWidth="12.7109375" defaultRowHeight="12.75" x14ac:dyDescent="0.2"/>
  <cols>
    <col min="1" max="1" width="10.140625" style="62" customWidth="1"/>
    <col min="2" max="2" width="36.42578125" style="7" customWidth="1"/>
    <col min="3" max="3" width="17.28515625" style="65" customWidth="1"/>
    <col min="4" max="4" width="47.28515625" style="7" customWidth="1"/>
    <col min="5" max="5" width="21.5703125" style="65" customWidth="1"/>
    <col min="6" max="6" width="31.140625" style="68" customWidth="1"/>
    <col min="7" max="7" width="19.28515625" style="68" customWidth="1"/>
    <col min="8" max="8" width="40" style="68" customWidth="1"/>
    <col min="9" max="9" width="26.85546875" style="68" customWidth="1"/>
    <col min="10" max="10" width="43.85546875" style="68" customWidth="1"/>
    <col min="11" max="11" width="12.42578125" style="65" customWidth="1"/>
    <col min="12" max="12" width="10.5703125" style="65" customWidth="1"/>
    <col min="13" max="13" width="13" style="65" customWidth="1"/>
    <col min="14" max="14" width="13.5703125" style="65" customWidth="1"/>
    <col min="15" max="15" width="11.85546875" style="65" customWidth="1"/>
    <col min="16" max="17" width="12.140625" style="65" customWidth="1"/>
    <col min="18" max="18" width="12.140625" style="69" customWidth="1"/>
    <col min="19" max="19" width="11" style="65" customWidth="1"/>
    <col min="20" max="20" width="10.42578125" style="65" customWidth="1"/>
    <col min="21" max="21" width="10" style="65" customWidth="1"/>
    <col min="22" max="22" width="12" style="65" customWidth="1"/>
    <col min="23" max="23" width="21.5703125" style="65" customWidth="1"/>
    <col min="24" max="24" width="23.28515625" style="7" customWidth="1"/>
    <col min="25" max="25" width="94.28515625" style="7" customWidth="1"/>
    <col min="26" max="194" width="12.7109375" style="7"/>
    <col min="195" max="16384" width="12.7109375" style="4"/>
  </cols>
  <sheetData>
    <row r="1" spans="1:194" ht="62.25" customHeight="1" x14ac:dyDescent="0.2">
      <c r="A1" s="176" t="s">
        <v>52</v>
      </c>
      <c r="B1" s="176"/>
      <c r="C1" s="177" t="s">
        <v>91</v>
      </c>
      <c r="D1" s="177"/>
      <c r="E1" s="177"/>
      <c r="F1" s="177"/>
      <c r="G1" s="177"/>
      <c r="H1" s="177"/>
      <c r="I1" s="177"/>
      <c r="J1" s="177"/>
      <c r="K1" s="177"/>
      <c r="L1" s="177"/>
      <c r="M1" s="177"/>
      <c r="N1" s="177"/>
      <c r="O1" s="177"/>
      <c r="P1" s="177"/>
      <c r="Q1" s="177"/>
      <c r="R1" s="177"/>
      <c r="S1" s="177"/>
      <c r="T1" s="177"/>
      <c r="U1" s="177"/>
      <c r="V1" s="177"/>
      <c r="W1" s="177"/>
      <c r="X1" s="177"/>
      <c r="Y1" s="176"/>
    </row>
    <row r="2" spans="1:194" ht="62.25" customHeight="1" x14ac:dyDescent="0.2">
      <c r="A2" s="176" t="s">
        <v>38</v>
      </c>
      <c r="B2" s="176"/>
      <c r="C2" s="177" t="s">
        <v>278</v>
      </c>
      <c r="D2" s="177"/>
      <c r="E2" s="177"/>
      <c r="F2" s="177"/>
      <c r="G2" s="177"/>
      <c r="H2" s="177"/>
      <c r="I2" s="177"/>
      <c r="J2" s="177"/>
      <c r="K2" s="177"/>
      <c r="L2" s="177"/>
      <c r="M2" s="177"/>
      <c r="N2" s="177"/>
      <c r="O2" s="177"/>
      <c r="P2" s="177"/>
      <c r="Q2" s="177"/>
      <c r="R2" s="177"/>
      <c r="S2" s="177"/>
      <c r="T2" s="177"/>
      <c r="U2" s="177"/>
      <c r="V2" s="177"/>
      <c r="W2" s="177"/>
      <c r="X2" s="177"/>
      <c r="Y2" s="176"/>
    </row>
    <row r="3" spans="1:194" s="47" customFormat="1" ht="19.149999999999999" customHeight="1" x14ac:dyDescent="0.2">
      <c r="A3" s="179" t="s">
        <v>111</v>
      </c>
      <c r="B3" s="180"/>
      <c r="C3" s="180"/>
      <c r="D3" s="180"/>
      <c r="E3" s="180"/>
      <c r="F3" s="180"/>
      <c r="G3" s="180"/>
      <c r="H3" s="180"/>
      <c r="I3" s="180"/>
      <c r="J3" s="180"/>
      <c r="K3" s="180"/>
      <c r="L3" s="180"/>
      <c r="M3" s="180"/>
      <c r="N3" s="180"/>
      <c r="O3" s="180"/>
      <c r="P3" s="180"/>
      <c r="Q3" s="180"/>
      <c r="R3" s="180"/>
      <c r="S3" s="180"/>
      <c r="T3" s="180"/>
      <c r="U3" s="180"/>
      <c r="V3" s="180"/>
      <c r="W3" s="180"/>
      <c r="X3" s="180"/>
      <c r="Y3" s="181"/>
    </row>
    <row r="4" spans="1:194" ht="27" customHeight="1" x14ac:dyDescent="0.2">
      <c r="A4" s="182" t="s">
        <v>36</v>
      </c>
      <c r="B4" s="182"/>
      <c r="C4" s="183">
        <v>2024</v>
      </c>
      <c r="D4" s="183"/>
      <c r="E4" s="183"/>
      <c r="F4" s="183"/>
      <c r="G4" s="183"/>
      <c r="H4" s="183"/>
      <c r="I4" s="184" t="s">
        <v>406</v>
      </c>
      <c r="J4" s="184"/>
      <c r="K4" s="184"/>
      <c r="L4" s="185"/>
      <c r="M4" s="183"/>
      <c r="N4" s="183"/>
      <c r="O4" s="183"/>
      <c r="P4" s="183"/>
      <c r="Q4" s="183"/>
      <c r="R4" s="183"/>
      <c r="S4" s="183"/>
      <c r="T4" s="183"/>
      <c r="U4" s="183"/>
      <c r="V4" s="183"/>
      <c r="W4" s="183"/>
      <c r="X4" s="183"/>
      <c r="Y4" s="183"/>
    </row>
    <row r="5" spans="1:194" ht="27.75" customHeight="1" x14ac:dyDescent="0.2">
      <c r="A5" s="182" t="s">
        <v>37</v>
      </c>
      <c r="B5" s="182"/>
      <c r="C5" s="186" t="s">
        <v>43</v>
      </c>
      <c r="D5" s="186"/>
      <c r="E5" s="186"/>
      <c r="F5" s="186"/>
      <c r="G5" s="186"/>
      <c r="H5" s="186"/>
      <c r="I5" s="186"/>
      <c r="J5" s="186"/>
      <c r="K5" s="186"/>
      <c r="L5" s="186"/>
      <c r="M5" s="186"/>
      <c r="N5" s="186"/>
      <c r="O5" s="186"/>
      <c r="P5" s="186"/>
      <c r="Q5" s="186"/>
      <c r="R5" s="186"/>
      <c r="S5" s="186"/>
      <c r="T5" s="186"/>
      <c r="U5" s="186"/>
      <c r="V5" s="186"/>
      <c r="W5" s="186"/>
      <c r="X5" s="186"/>
      <c r="Y5" s="186"/>
    </row>
    <row r="6" spans="1:194" ht="48" customHeight="1" x14ac:dyDescent="0.2">
      <c r="A6" s="182" t="s">
        <v>35</v>
      </c>
      <c r="B6" s="182"/>
      <c r="C6" s="187" t="s">
        <v>303</v>
      </c>
      <c r="D6" s="187"/>
      <c r="E6" s="187"/>
      <c r="F6" s="187"/>
      <c r="G6" s="187"/>
      <c r="H6" s="187"/>
      <c r="I6" s="187"/>
      <c r="J6" s="187"/>
      <c r="K6" s="187"/>
      <c r="L6" s="187"/>
      <c r="M6" s="187"/>
      <c r="N6" s="187"/>
      <c r="O6" s="187"/>
      <c r="P6" s="187"/>
      <c r="Q6" s="187"/>
      <c r="R6" s="187"/>
      <c r="S6" s="187"/>
      <c r="T6" s="187"/>
      <c r="U6" s="187"/>
      <c r="V6" s="187"/>
      <c r="W6" s="187"/>
      <c r="X6" s="187"/>
      <c r="Y6" s="187"/>
    </row>
    <row r="7" spans="1:194" ht="84.75" customHeight="1" x14ac:dyDescent="0.2">
      <c r="A7" s="48" t="s">
        <v>34</v>
      </c>
      <c r="B7" s="105" t="s">
        <v>40</v>
      </c>
      <c r="C7" s="188" t="s">
        <v>39</v>
      </c>
      <c r="D7" s="188"/>
      <c r="E7" s="105" t="s">
        <v>192</v>
      </c>
      <c r="F7" s="105" t="s">
        <v>0</v>
      </c>
      <c r="G7" s="105" t="s">
        <v>2</v>
      </c>
      <c r="H7" s="105" t="s">
        <v>25</v>
      </c>
      <c r="I7" s="105" t="s">
        <v>67</v>
      </c>
      <c r="J7" s="105" t="s">
        <v>66</v>
      </c>
      <c r="K7" s="105" t="s">
        <v>3</v>
      </c>
      <c r="L7" s="105" t="s">
        <v>4</v>
      </c>
      <c r="M7" s="105" t="s">
        <v>5</v>
      </c>
      <c r="N7" s="105" t="s">
        <v>9</v>
      </c>
      <c r="O7" s="105" t="s">
        <v>6</v>
      </c>
      <c r="P7" s="105" t="s">
        <v>7</v>
      </c>
      <c r="Q7" s="105" t="s">
        <v>8</v>
      </c>
      <c r="R7" s="105" t="s">
        <v>10</v>
      </c>
      <c r="S7" s="105" t="s">
        <v>11</v>
      </c>
      <c r="T7" s="105" t="s">
        <v>12</v>
      </c>
      <c r="U7" s="105" t="s">
        <v>13</v>
      </c>
      <c r="V7" s="105" t="s">
        <v>14</v>
      </c>
      <c r="W7" s="105" t="s">
        <v>33</v>
      </c>
      <c r="X7" s="105" t="s">
        <v>44</v>
      </c>
      <c r="Y7" s="105" t="s">
        <v>45</v>
      </c>
    </row>
    <row r="8" spans="1:194" s="15" customFormat="1" ht="91.15" customHeight="1" x14ac:dyDescent="0.2">
      <c r="A8" s="178" t="s">
        <v>292</v>
      </c>
      <c r="B8" s="178"/>
      <c r="C8" s="178"/>
      <c r="D8" s="178"/>
      <c r="E8" s="178"/>
      <c r="F8" s="178"/>
      <c r="G8" s="178"/>
      <c r="H8" s="178"/>
      <c r="I8" s="178"/>
      <c r="J8" s="105"/>
      <c r="K8" s="49"/>
      <c r="L8" s="49"/>
      <c r="M8" s="49"/>
      <c r="N8" s="49"/>
      <c r="O8" s="49"/>
      <c r="P8" s="49"/>
      <c r="Q8" s="49"/>
      <c r="R8" s="49"/>
      <c r="S8" s="49"/>
      <c r="T8" s="49"/>
      <c r="U8" s="49"/>
      <c r="V8" s="49"/>
      <c r="W8" s="49"/>
      <c r="X8" s="49"/>
      <c r="Y8" s="49"/>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row>
    <row r="9" spans="1:194" ht="95.25" customHeight="1" x14ac:dyDescent="0.2">
      <c r="A9" s="191">
        <v>1</v>
      </c>
      <c r="B9" s="50" t="s">
        <v>180</v>
      </c>
      <c r="C9" s="107" t="s">
        <v>107</v>
      </c>
      <c r="D9" s="104" t="s">
        <v>251</v>
      </c>
      <c r="E9" s="34">
        <v>1.3100000000000001E-2</v>
      </c>
      <c r="F9" s="22" t="s">
        <v>300</v>
      </c>
      <c r="G9" s="22" t="s">
        <v>96</v>
      </c>
      <c r="H9" s="19" t="s">
        <v>247</v>
      </c>
      <c r="I9" s="35" t="s">
        <v>81</v>
      </c>
      <c r="J9" s="35" t="s">
        <v>81</v>
      </c>
      <c r="K9" s="103"/>
      <c r="L9" s="103"/>
      <c r="M9" s="103"/>
      <c r="N9" s="103"/>
      <c r="O9" s="103"/>
      <c r="P9" s="103" t="s">
        <v>41</v>
      </c>
      <c r="Q9" s="103"/>
      <c r="R9" s="103"/>
      <c r="S9" s="103"/>
      <c r="T9" s="103"/>
      <c r="U9" s="103"/>
      <c r="V9" s="103"/>
      <c r="W9" s="34">
        <v>1.3100000000000001E-2</v>
      </c>
      <c r="X9" s="2" t="s">
        <v>248</v>
      </c>
      <c r="Y9" s="104" t="s">
        <v>485</v>
      </c>
    </row>
    <row r="10" spans="1:194" ht="105.75" customHeight="1" x14ac:dyDescent="0.2">
      <c r="A10" s="191"/>
      <c r="B10" s="193" t="s">
        <v>181</v>
      </c>
      <c r="C10" s="103" t="s">
        <v>16</v>
      </c>
      <c r="D10" s="104" t="s">
        <v>130</v>
      </c>
      <c r="E10" s="38">
        <v>1.2999999999999999E-2</v>
      </c>
      <c r="F10" s="19" t="s">
        <v>301</v>
      </c>
      <c r="G10" s="19" t="s">
        <v>448</v>
      </c>
      <c r="H10" s="19" t="s">
        <v>449</v>
      </c>
      <c r="I10" s="19" t="s">
        <v>81</v>
      </c>
      <c r="J10" s="19" t="s">
        <v>184</v>
      </c>
      <c r="K10" s="103"/>
      <c r="L10" s="103"/>
      <c r="M10" s="103"/>
      <c r="N10" s="103" t="s">
        <v>41</v>
      </c>
      <c r="O10" s="103"/>
      <c r="P10" s="103"/>
      <c r="Q10" s="103"/>
      <c r="R10" s="103" t="s">
        <v>41</v>
      </c>
      <c r="S10" s="103"/>
      <c r="T10" s="103"/>
      <c r="U10" s="103"/>
      <c r="V10" s="103" t="s">
        <v>41</v>
      </c>
      <c r="W10" s="52">
        <v>8.6E-3</v>
      </c>
      <c r="X10" s="36" t="s">
        <v>407</v>
      </c>
      <c r="Y10" s="135" t="s">
        <v>486</v>
      </c>
    </row>
    <row r="11" spans="1:194" ht="191.25" customHeight="1" x14ac:dyDescent="0.2">
      <c r="A11" s="191"/>
      <c r="B11" s="193"/>
      <c r="C11" s="103" t="s">
        <v>17</v>
      </c>
      <c r="D11" s="20" t="s">
        <v>250</v>
      </c>
      <c r="E11" s="38">
        <v>1.2999999999999999E-2</v>
      </c>
      <c r="F11" s="19" t="s">
        <v>95</v>
      </c>
      <c r="G11" s="19" t="s">
        <v>85</v>
      </c>
      <c r="H11" s="35" t="s">
        <v>115</v>
      </c>
      <c r="I11" s="19" t="s">
        <v>81</v>
      </c>
      <c r="J11" s="19" t="s">
        <v>112</v>
      </c>
      <c r="K11" s="103" t="s">
        <v>41</v>
      </c>
      <c r="L11" s="103"/>
      <c r="M11" s="103"/>
      <c r="N11" s="103" t="s">
        <v>41</v>
      </c>
      <c r="O11" s="103"/>
      <c r="P11" s="103"/>
      <c r="Q11" s="103"/>
      <c r="R11" s="103" t="s">
        <v>41</v>
      </c>
      <c r="S11" s="103"/>
      <c r="T11" s="103"/>
      <c r="U11" s="103"/>
      <c r="V11" s="103" t="s">
        <v>41</v>
      </c>
      <c r="W11" s="45">
        <v>9.75E-3</v>
      </c>
      <c r="X11" s="2" t="s">
        <v>198</v>
      </c>
      <c r="Y11" s="104" t="s">
        <v>487</v>
      </c>
      <c r="Z11" s="14"/>
    </row>
    <row r="12" spans="1:194" ht="157.5" customHeight="1" x14ac:dyDescent="0.2">
      <c r="A12" s="191"/>
      <c r="B12" s="193"/>
      <c r="C12" s="103" t="s">
        <v>18</v>
      </c>
      <c r="D12" s="20" t="s">
        <v>106</v>
      </c>
      <c r="E12" s="38">
        <v>1.2999999999999999E-2</v>
      </c>
      <c r="F12" s="19" t="s">
        <v>86</v>
      </c>
      <c r="G12" s="19" t="s">
        <v>126</v>
      </c>
      <c r="H12" s="19" t="s">
        <v>113</v>
      </c>
      <c r="I12" s="19" t="s">
        <v>81</v>
      </c>
      <c r="J12" s="103" t="s">
        <v>81</v>
      </c>
      <c r="K12" s="103" t="s">
        <v>41</v>
      </c>
      <c r="L12" s="103"/>
      <c r="M12" s="103"/>
      <c r="N12" s="103" t="s">
        <v>41</v>
      </c>
      <c r="O12" s="103"/>
      <c r="P12" s="103"/>
      <c r="Q12" s="103"/>
      <c r="R12" s="103" t="s">
        <v>41</v>
      </c>
      <c r="S12" s="103"/>
      <c r="T12" s="103"/>
      <c r="U12" s="103"/>
      <c r="V12" s="103" t="s">
        <v>41</v>
      </c>
      <c r="W12" s="45">
        <v>9.75E-3</v>
      </c>
      <c r="X12" s="36" t="s">
        <v>114</v>
      </c>
      <c r="Y12" s="104" t="s">
        <v>488</v>
      </c>
    </row>
    <row r="13" spans="1:194" ht="180.75" customHeight="1" x14ac:dyDescent="0.2">
      <c r="A13" s="191"/>
      <c r="B13" s="194" t="s">
        <v>182</v>
      </c>
      <c r="C13" s="103" t="s">
        <v>26</v>
      </c>
      <c r="D13" s="1" t="s">
        <v>125</v>
      </c>
      <c r="E13" s="38">
        <v>1.2999999999999999E-2</v>
      </c>
      <c r="F13" s="19" t="s">
        <v>302</v>
      </c>
      <c r="G13" s="19" t="s">
        <v>127</v>
      </c>
      <c r="H13" s="9" t="s">
        <v>128</v>
      </c>
      <c r="I13" s="19" t="s">
        <v>88</v>
      </c>
      <c r="J13" s="19" t="s">
        <v>118</v>
      </c>
      <c r="K13" s="103" t="s">
        <v>41</v>
      </c>
      <c r="L13" s="103"/>
      <c r="M13" s="103"/>
      <c r="N13" s="103"/>
      <c r="O13" s="103"/>
      <c r="P13" s="103"/>
      <c r="Q13" s="103"/>
      <c r="R13" s="103"/>
      <c r="S13" s="103"/>
      <c r="T13" s="103"/>
      <c r="U13" s="103"/>
      <c r="V13" s="103"/>
      <c r="W13" s="52">
        <v>1.2999999999999999E-2</v>
      </c>
      <c r="X13" s="36" t="s">
        <v>200</v>
      </c>
      <c r="Y13" s="104" t="s">
        <v>489</v>
      </c>
    </row>
    <row r="14" spans="1:194" ht="201" customHeight="1" x14ac:dyDescent="0.2">
      <c r="A14" s="191"/>
      <c r="B14" s="195"/>
      <c r="C14" s="103" t="s">
        <v>27</v>
      </c>
      <c r="D14" s="1" t="s">
        <v>131</v>
      </c>
      <c r="E14" s="38">
        <v>1.2999999999999999E-2</v>
      </c>
      <c r="F14" s="39" t="s">
        <v>116</v>
      </c>
      <c r="G14" s="39" t="s">
        <v>188</v>
      </c>
      <c r="H14" s="35" t="s">
        <v>246</v>
      </c>
      <c r="I14" s="19" t="s">
        <v>87</v>
      </c>
      <c r="J14" s="19" t="s">
        <v>185</v>
      </c>
      <c r="K14" s="103"/>
      <c r="L14" s="103"/>
      <c r="M14" s="103"/>
      <c r="N14" s="103" t="s">
        <v>41</v>
      </c>
      <c r="O14" s="103"/>
      <c r="P14" s="103"/>
      <c r="Q14" s="103"/>
      <c r="R14" s="103" t="s">
        <v>41</v>
      </c>
      <c r="S14" s="103"/>
      <c r="T14" s="103"/>
      <c r="U14" s="103"/>
      <c r="V14" s="103" t="s">
        <v>41</v>
      </c>
      <c r="W14" s="45">
        <v>8.6599999999999993E-3</v>
      </c>
      <c r="X14" s="36" t="s">
        <v>201</v>
      </c>
      <c r="Y14" s="115" t="s">
        <v>528</v>
      </c>
    </row>
    <row r="15" spans="1:194" ht="79.5" customHeight="1" x14ac:dyDescent="0.2">
      <c r="A15" s="191"/>
      <c r="B15" s="194" t="s">
        <v>183</v>
      </c>
      <c r="C15" s="103" t="s">
        <v>53</v>
      </c>
      <c r="D15" s="1" t="s">
        <v>132</v>
      </c>
      <c r="E15" s="34">
        <v>1.2999999999999999E-2</v>
      </c>
      <c r="F15" s="19" t="s">
        <v>117</v>
      </c>
      <c r="G15" s="39" t="s">
        <v>451</v>
      </c>
      <c r="H15" s="19" t="s">
        <v>450</v>
      </c>
      <c r="I15" s="19" t="s">
        <v>84</v>
      </c>
      <c r="J15" s="103" t="s">
        <v>97</v>
      </c>
      <c r="K15" s="103"/>
      <c r="L15" s="103"/>
      <c r="M15" s="103"/>
      <c r="N15" s="103" t="s">
        <v>41</v>
      </c>
      <c r="O15" s="103"/>
      <c r="P15" s="103"/>
      <c r="Q15" s="103"/>
      <c r="R15" s="103" t="s">
        <v>41</v>
      </c>
      <c r="S15" s="103"/>
      <c r="T15" s="103"/>
      <c r="U15" s="103"/>
      <c r="V15" s="103" t="s">
        <v>41</v>
      </c>
      <c r="W15" s="45">
        <v>8.6599999999999993E-3</v>
      </c>
      <c r="X15" s="36" t="s">
        <v>408</v>
      </c>
      <c r="Y15" s="2" t="s">
        <v>490</v>
      </c>
    </row>
    <row r="16" spans="1:194" ht="174.75" customHeight="1" x14ac:dyDescent="0.2">
      <c r="A16" s="191"/>
      <c r="B16" s="195"/>
      <c r="C16" s="103" t="s">
        <v>24</v>
      </c>
      <c r="D16" s="1" t="s">
        <v>82</v>
      </c>
      <c r="E16" s="34">
        <v>1.2999999999999999E-2</v>
      </c>
      <c r="F16" s="19" t="s">
        <v>65</v>
      </c>
      <c r="G16" s="19" t="s">
        <v>83</v>
      </c>
      <c r="H16" s="35" t="s">
        <v>120</v>
      </c>
      <c r="I16" s="19" t="s">
        <v>84</v>
      </c>
      <c r="J16" s="103" t="s">
        <v>99</v>
      </c>
      <c r="K16" s="103" t="s">
        <v>100</v>
      </c>
      <c r="L16" s="103" t="s">
        <v>100</v>
      </c>
      <c r="M16" s="103" t="s">
        <v>100</v>
      </c>
      <c r="N16" s="103" t="s">
        <v>100</v>
      </c>
      <c r="O16" s="103" t="s">
        <v>100</v>
      </c>
      <c r="P16" s="103" t="s">
        <v>100</v>
      </c>
      <c r="Q16" s="103" t="s">
        <v>100</v>
      </c>
      <c r="R16" s="103" t="s">
        <v>100</v>
      </c>
      <c r="S16" s="103" t="s">
        <v>100</v>
      </c>
      <c r="T16" s="103" t="s">
        <v>100</v>
      </c>
      <c r="U16" s="103" t="s">
        <v>100</v>
      </c>
      <c r="V16" s="103" t="s">
        <v>100</v>
      </c>
      <c r="W16" s="52">
        <v>8.6599999999999993E-3</v>
      </c>
      <c r="X16" s="36" t="s">
        <v>409</v>
      </c>
      <c r="Y16" s="2" t="s">
        <v>530</v>
      </c>
    </row>
    <row r="17" spans="1:199" ht="85.9" customHeight="1" x14ac:dyDescent="0.2">
      <c r="A17" s="191"/>
      <c r="B17" s="195"/>
      <c r="C17" s="103" t="s">
        <v>54</v>
      </c>
      <c r="D17" s="1" t="s">
        <v>249</v>
      </c>
      <c r="E17" s="34">
        <v>1.2999999999999999E-2</v>
      </c>
      <c r="F17" s="19" t="s">
        <v>108</v>
      </c>
      <c r="G17" s="19" t="s">
        <v>109</v>
      </c>
      <c r="H17" s="51" t="s">
        <v>121</v>
      </c>
      <c r="I17" s="19" t="s">
        <v>110</v>
      </c>
      <c r="J17" s="103" t="s">
        <v>110</v>
      </c>
      <c r="K17" s="103"/>
      <c r="L17" s="103"/>
      <c r="M17" s="103"/>
      <c r="N17" s="103"/>
      <c r="O17" s="103"/>
      <c r="P17" s="103"/>
      <c r="Q17" s="103"/>
      <c r="R17" s="103"/>
      <c r="S17" s="103"/>
      <c r="T17" s="103"/>
      <c r="U17" s="103"/>
      <c r="V17" s="103" t="s">
        <v>41</v>
      </c>
      <c r="W17" s="52">
        <v>1.2999999999999999E-2</v>
      </c>
      <c r="X17" s="40" t="s">
        <v>119</v>
      </c>
      <c r="Y17" s="53" t="s">
        <v>529</v>
      </c>
    </row>
    <row r="18" spans="1:199" ht="136.5" customHeight="1" x14ac:dyDescent="0.2">
      <c r="A18" s="192"/>
      <c r="B18" s="196"/>
      <c r="C18" s="103" t="s">
        <v>55</v>
      </c>
      <c r="D18" s="1" t="s">
        <v>129</v>
      </c>
      <c r="E18" s="37">
        <v>1.2999999999999999E-2</v>
      </c>
      <c r="F18" s="19" t="s">
        <v>122</v>
      </c>
      <c r="G18" s="19" t="s">
        <v>101</v>
      </c>
      <c r="H18" s="35" t="s">
        <v>123</v>
      </c>
      <c r="I18" s="19" t="s">
        <v>84</v>
      </c>
      <c r="J18" s="103" t="s">
        <v>98</v>
      </c>
      <c r="K18" s="103"/>
      <c r="L18" s="103"/>
      <c r="M18" s="103"/>
      <c r="N18" s="103" t="s">
        <v>41</v>
      </c>
      <c r="O18" s="103"/>
      <c r="P18" s="103"/>
      <c r="Q18" s="103"/>
      <c r="R18" s="103" t="s">
        <v>41</v>
      </c>
      <c r="S18" s="103"/>
      <c r="T18" s="103"/>
      <c r="U18" s="103"/>
      <c r="V18" s="103" t="s">
        <v>41</v>
      </c>
      <c r="W18" s="52">
        <v>8.6599999999999993E-3</v>
      </c>
      <c r="X18" s="36" t="s">
        <v>124</v>
      </c>
      <c r="Y18" s="53" t="s">
        <v>491</v>
      </c>
    </row>
    <row r="19" spans="1:199" ht="139.5" customHeight="1" x14ac:dyDescent="0.2">
      <c r="A19" s="108"/>
      <c r="B19" s="102" t="s">
        <v>284</v>
      </c>
      <c r="C19" s="103" t="s">
        <v>30</v>
      </c>
      <c r="D19" s="12" t="s">
        <v>285</v>
      </c>
      <c r="E19" s="34">
        <v>1.3100000000000001E-2</v>
      </c>
      <c r="F19" s="19" t="s">
        <v>286</v>
      </c>
      <c r="G19" s="19" t="s">
        <v>287</v>
      </c>
      <c r="H19" s="19" t="s">
        <v>288</v>
      </c>
      <c r="I19" s="19" t="s">
        <v>289</v>
      </c>
      <c r="J19" s="103" t="s">
        <v>290</v>
      </c>
      <c r="K19" s="103" t="s">
        <v>41</v>
      </c>
      <c r="L19" s="103"/>
      <c r="M19" s="103"/>
      <c r="N19" s="103"/>
      <c r="O19" s="103" t="s">
        <v>41</v>
      </c>
      <c r="P19" s="103"/>
      <c r="Q19" s="103"/>
      <c r="R19" s="103"/>
      <c r="S19" s="103" t="s">
        <v>41</v>
      </c>
      <c r="T19" s="103"/>
      <c r="U19" s="103"/>
      <c r="V19" s="106"/>
      <c r="W19" s="52">
        <v>8.6599999999999993E-3</v>
      </c>
      <c r="X19" s="36" t="s">
        <v>291</v>
      </c>
      <c r="Y19" s="55" t="s">
        <v>492</v>
      </c>
    </row>
    <row r="20" spans="1:199" ht="91.9" customHeight="1" x14ac:dyDescent="0.2">
      <c r="A20" s="108"/>
      <c r="B20" s="110" t="s">
        <v>193</v>
      </c>
      <c r="C20" s="103"/>
      <c r="D20" s="54"/>
      <c r="E20" s="102" t="s">
        <v>293</v>
      </c>
      <c r="F20" s="197"/>
      <c r="G20" s="189"/>
      <c r="H20" s="189"/>
      <c r="I20" s="189"/>
      <c r="J20" s="189"/>
      <c r="K20" s="189"/>
      <c r="L20" s="189"/>
      <c r="M20" s="189"/>
      <c r="N20" s="189"/>
      <c r="O20" s="189"/>
      <c r="P20" s="189"/>
      <c r="Q20" s="189"/>
      <c r="R20" s="189"/>
      <c r="S20" s="189"/>
      <c r="T20" s="189"/>
      <c r="U20" s="189"/>
      <c r="V20" s="190"/>
      <c r="W20" s="83">
        <f>SUM(W9:W19)</f>
        <v>0.1105</v>
      </c>
      <c r="X20" s="36"/>
      <c r="Y20" s="55"/>
    </row>
    <row r="21" spans="1:199" ht="116.25" customHeight="1" x14ac:dyDescent="0.2">
      <c r="A21" s="70"/>
      <c r="B21" s="198" t="s">
        <v>410</v>
      </c>
      <c r="C21" s="199"/>
      <c r="D21" s="199"/>
      <c r="E21" s="199"/>
      <c r="F21" s="199"/>
      <c r="G21" s="199"/>
      <c r="H21" s="199"/>
      <c r="I21" s="200"/>
      <c r="J21" s="71"/>
      <c r="K21" s="201" t="s">
        <v>452</v>
      </c>
      <c r="L21" s="202"/>
      <c r="M21" s="202"/>
      <c r="N21" s="202"/>
      <c r="O21" s="202"/>
      <c r="P21" s="202"/>
      <c r="Q21" s="202"/>
      <c r="R21" s="202"/>
      <c r="S21" s="202"/>
      <c r="T21" s="202"/>
      <c r="U21" s="202"/>
      <c r="V21" s="203"/>
      <c r="W21" s="204" t="s">
        <v>33</v>
      </c>
      <c r="X21" s="204" t="s">
        <v>44</v>
      </c>
      <c r="Y21" s="204"/>
      <c r="Z21" s="14"/>
      <c r="GM21" s="7"/>
      <c r="GN21" s="7"/>
      <c r="GO21" s="7"/>
      <c r="GP21" s="7"/>
      <c r="GQ21" s="7"/>
    </row>
    <row r="22" spans="1:199" ht="48.75" customHeight="1" x14ac:dyDescent="0.2">
      <c r="A22" s="48" t="s">
        <v>34</v>
      </c>
      <c r="B22" s="72" t="s">
        <v>40</v>
      </c>
      <c r="C22" s="201" t="s">
        <v>39</v>
      </c>
      <c r="D22" s="203"/>
      <c r="E22" s="72" t="s">
        <v>192</v>
      </c>
      <c r="F22" s="72" t="s">
        <v>0</v>
      </c>
      <c r="G22" s="72" t="s">
        <v>2</v>
      </c>
      <c r="H22" s="72" t="s">
        <v>25</v>
      </c>
      <c r="I22" s="72" t="s">
        <v>15</v>
      </c>
      <c r="J22" s="72" t="s">
        <v>66</v>
      </c>
      <c r="K22" s="72" t="s">
        <v>3</v>
      </c>
      <c r="L22" s="72" t="s">
        <v>4</v>
      </c>
      <c r="M22" s="72" t="s">
        <v>5</v>
      </c>
      <c r="N22" s="72" t="s">
        <v>9</v>
      </c>
      <c r="O22" s="72" t="s">
        <v>6</v>
      </c>
      <c r="P22" s="72" t="s">
        <v>7</v>
      </c>
      <c r="Q22" s="72" t="s">
        <v>8</v>
      </c>
      <c r="R22" s="72" t="s">
        <v>10</v>
      </c>
      <c r="S22" s="72" t="s">
        <v>11</v>
      </c>
      <c r="T22" s="72" t="s">
        <v>12</v>
      </c>
      <c r="U22" s="72" t="s">
        <v>13</v>
      </c>
      <c r="V22" s="72" t="s">
        <v>14</v>
      </c>
      <c r="W22" s="205"/>
      <c r="X22" s="205"/>
      <c r="Y22" s="205"/>
    </row>
    <row r="23" spans="1:199" ht="147" customHeight="1" x14ac:dyDescent="0.2">
      <c r="A23" s="206">
        <v>2</v>
      </c>
      <c r="B23" s="115" t="s">
        <v>252</v>
      </c>
      <c r="C23" s="103" t="s">
        <v>69</v>
      </c>
      <c r="D23" s="104" t="s">
        <v>253</v>
      </c>
      <c r="E23" s="103">
        <v>7.14</v>
      </c>
      <c r="F23" s="104" t="s">
        <v>256</v>
      </c>
      <c r="G23" s="104" t="s">
        <v>68</v>
      </c>
      <c r="H23" s="104" t="s">
        <v>23</v>
      </c>
      <c r="I23" s="103" t="s">
        <v>21</v>
      </c>
      <c r="J23" s="103" t="s">
        <v>21</v>
      </c>
      <c r="K23" s="103"/>
      <c r="L23" s="103"/>
      <c r="M23" s="103" t="s">
        <v>41</v>
      </c>
      <c r="N23" s="103"/>
      <c r="O23" s="103"/>
      <c r="P23" s="103"/>
      <c r="Q23" s="103"/>
      <c r="R23" s="103"/>
      <c r="S23" s="103"/>
      <c r="T23" s="103"/>
      <c r="U23" s="103"/>
      <c r="V23" s="43"/>
      <c r="W23" s="52">
        <v>4.1300000000000003E-2</v>
      </c>
      <c r="X23" s="104" t="s">
        <v>68</v>
      </c>
      <c r="Y23" s="104" t="s">
        <v>493</v>
      </c>
    </row>
    <row r="24" spans="1:199" ht="38.25" x14ac:dyDescent="0.2">
      <c r="A24" s="207"/>
      <c r="B24" s="114" t="s">
        <v>255</v>
      </c>
      <c r="C24" s="103">
        <v>2.1</v>
      </c>
      <c r="D24" s="104" t="s">
        <v>254</v>
      </c>
      <c r="E24" s="103">
        <v>7.14</v>
      </c>
      <c r="F24" s="104" t="s">
        <v>257</v>
      </c>
      <c r="G24" s="104" t="s">
        <v>70</v>
      </c>
      <c r="H24" s="104" t="s">
        <v>22</v>
      </c>
      <c r="I24" s="103" t="s">
        <v>21</v>
      </c>
      <c r="J24" s="103" t="s">
        <v>21</v>
      </c>
      <c r="K24" s="103"/>
      <c r="L24" s="103"/>
      <c r="M24" s="103"/>
      <c r="N24" s="103"/>
      <c r="O24" s="103"/>
      <c r="P24" s="103"/>
      <c r="Q24" s="103"/>
      <c r="R24" s="103"/>
      <c r="S24" s="103"/>
      <c r="T24" s="103"/>
      <c r="U24" s="103"/>
      <c r="V24" s="103" t="s">
        <v>32</v>
      </c>
      <c r="W24" s="41">
        <v>0</v>
      </c>
      <c r="X24" s="104" t="s">
        <v>70</v>
      </c>
      <c r="Y24" s="104" t="s">
        <v>494</v>
      </c>
    </row>
    <row r="25" spans="1:199" ht="47.25" customHeight="1" x14ac:dyDescent="0.2">
      <c r="A25" s="108"/>
      <c r="B25" s="109" t="s">
        <v>193</v>
      </c>
      <c r="C25" s="103"/>
      <c r="D25" s="54"/>
      <c r="E25" s="102" t="s">
        <v>197</v>
      </c>
      <c r="F25" s="189"/>
      <c r="G25" s="189"/>
      <c r="H25" s="189"/>
      <c r="I25" s="189"/>
      <c r="J25" s="189"/>
      <c r="K25" s="189"/>
      <c r="L25" s="189"/>
      <c r="M25" s="189"/>
      <c r="N25" s="189"/>
      <c r="O25" s="189"/>
      <c r="P25" s="189"/>
      <c r="Q25" s="189"/>
      <c r="R25" s="189"/>
      <c r="S25" s="189"/>
      <c r="T25" s="189"/>
      <c r="U25" s="189"/>
      <c r="V25" s="190"/>
      <c r="W25" s="33">
        <f>+SUM(W23:W24)</f>
        <v>4.1300000000000003E-2</v>
      </c>
      <c r="X25" s="103"/>
      <c r="Y25" s="20"/>
    </row>
    <row r="26" spans="1:199" s="10" customFormat="1" ht="129.75" customHeight="1" x14ac:dyDescent="0.2">
      <c r="A26" s="19"/>
      <c r="B26" s="208" t="s">
        <v>326</v>
      </c>
      <c r="C26" s="208"/>
      <c r="D26" s="208"/>
      <c r="E26" s="208"/>
      <c r="F26" s="208"/>
      <c r="G26" s="208"/>
      <c r="H26" s="208"/>
      <c r="I26" s="208"/>
      <c r="J26" s="111"/>
      <c r="K26" s="209" t="s">
        <v>452</v>
      </c>
      <c r="L26" s="209"/>
      <c r="M26" s="209"/>
      <c r="N26" s="209"/>
      <c r="O26" s="209"/>
      <c r="P26" s="209"/>
      <c r="Q26" s="209"/>
      <c r="R26" s="209"/>
      <c r="S26" s="209"/>
      <c r="T26" s="209"/>
      <c r="U26" s="209"/>
      <c r="V26" s="209"/>
      <c r="W26" s="210" t="s">
        <v>33</v>
      </c>
      <c r="X26" s="210" t="s">
        <v>44</v>
      </c>
      <c r="Y26" s="204" t="s">
        <v>45</v>
      </c>
    </row>
    <row r="27" spans="1:199" ht="25.5" x14ac:dyDescent="0.2">
      <c r="A27" s="48" t="s">
        <v>34</v>
      </c>
      <c r="B27" s="111" t="s">
        <v>40</v>
      </c>
      <c r="C27" s="209" t="s">
        <v>39</v>
      </c>
      <c r="D27" s="209"/>
      <c r="E27" s="111" t="s">
        <v>192</v>
      </c>
      <c r="F27" s="111" t="s">
        <v>0</v>
      </c>
      <c r="G27" s="111" t="s">
        <v>2</v>
      </c>
      <c r="H27" s="111" t="s">
        <v>25</v>
      </c>
      <c r="I27" s="111" t="s">
        <v>15</v>
      </c>
      <c r="J27" s="111" t="s">
        <v>66</v>
      </c>
      <c r="K27" s="111" t="s">
        <v>3</v>
      </c>
      <c r="L27" s="111" t="s">
        <v>4</v>
      </c>
      <c r="M27" s="111" t="s">
        <v>5</v>
      </c>
      <c r="N27" s="111" t="s">
        <v>9</v>
      </c>
      <c r="O27" s="111" t="s">
        <v>6</v>
      </c>
      <c r="P27" s="111" t="s">
        <v>7</v>
      </c>
      <c r="Q27" s="111" t="s">
        <v>8</v>
      </c>
      <c r="R27" s="111" t="s">
        <v>10</v>
      </c>
      <c r="S27" s="111" t="s">
        <v>11</v>
      </c>
      <c r="T27" s="111" t="s">
        <v>12</v>
      </c>
      <c r="U27" s="111" t="s">
        <v>13</v>
      </c>
      <c r="V27" s="111" t="s">
        <v>14</v>
      </c>
      <c r="W27" s="211"/>
      <c r="X27" s="211"/>
      <c r="Y27" s="205"/>
    </row>
    <row r="28" spans="1:199" s="10" customFormat="1" ht="140.25" x14ac:dyDescent="0.2">
      <c r="A28" s="212">
        <v>3</v>
      </c>
      <c r="B28" s="215" t="s">
        <v>102</v>
      </c>
      <c r="C28" s="103" t="s">
        <v>69</v>
      </c>
      <c r="D28" s="1" t="s">
        <v>269</v>
      </c>
      <c r="E28" s="74">
        <v>1.2E-2</v>
      </c>
      <c r="F28" s="19" t="s">
        <v>298</v>
      </c>
      <c r="G28" s="19" t="s">
        <v>169</v>
      </c>
      <c r="H28" s="19" t="s">
        <v>170</v>
      </c>
      <c r="I28" s="19" t="s">
        <v>47</v>
      </c>
      <c r="J28" s="19" t="s">
        <v>202</v>
      </c>
      <c r="K28" s="19"/>
      <c r="L28" s="19"/>
      <c r="M28" s="19"/>
      <c r="N28" s="19"/>
      <c r="O28" s="19"/>
      <c r="P28" s="19"/>
      <c r="Q28" s="19" t="s">
        <v>41</v>
      </c>
      <c r="R28" s="19"/>
      <c r="S28" s="19"/>
      <c r="T28" s="19"/>
      <c r="U28" s="19"/>
      <c r="V28" s="19"/>
      <c r="W28" s="52">
        <v>1.2E-2</v>
      </c>
      <c r="X28" s="9" t="s">
        <v>203</v>
      </c>
      <c r="Y28" s="2" t="s">
        <v>502</v>
      </c>
    </row>
    <row r="29" spans="1:199" s="10" customFormat="1" ht="153" x14ac:dyDescent="0.2">
      <c r="A29" s="213"/>
      <c r="B29" s="216"/>
      <c r="C29" s="103" t="s">
        <v>71</v>
      </c>
      <c r="D29" s="1" t="s">
        <v>411</v>
      </c>
      <c r="E29" s="74">
        <v>1.2E-2</v>
      </c>
      <c r="F29" s="19" t="s">
        <v>412</v>
      </c>
      <c r="G29" s="19" t="s">
        <v>414</v>
      </c>
      <c r="H29" s="1" t="s">
        <v>274</v>
      </c>
      <c r="I29" s="19" t="s">
        <v>47</v>
      </c>
      <c r="J29" s="19" t="s">
        <v>204</v>
      </c>
      <c r="K29" s="19"/>
      <c r="L29" s="19"/>
      <c r="M29" s="19"/>
      <c r="N29" s="19"/>
      <c r="O29" s="19"/>
      <c r="P29" s="19"/>
      <c r="Q29" s="19" t="s">
        <v>41</v>
      </c>
      <c r="R29" s="19"/>
      <c r="S29" s="19"/>
      <c r="T29" s="19"/>
      <c r="U29" s="19"/>
      <c r="V29" s="19"/>
      <c r="W29" s="75">
        <v>1.2E-2</v>
      </c>
      <c r="X29" s="12" t="s">
        <v>205</v>
      </c>
      <c r="Y29" s="2" t="s">
        <v>503</v>
      </c>
    </row>
    <row r="30" spans="1:199" s="10" customFormat="1" ht="76.5" x14ac:dyDescent="0.2">
      <c r="A30" s="213"/>
      <c r="B30" s="216"/>
      <c r="C30" s="103" t="s">
        <v>72</v>
      </c>
      <c r="D30" s="1" t="s">
        <v>171</v>
      </c>
      <c r="E30" s="74">
        <v>1.2E-2</v>
      </c>
      <c r="F30" s="19" t="s">
        <v>413</v>
      </c>
      <c r="G30" s="19" t="s">
        <v>49</v>
      </c>
      <c r="H30" s="1" t="s">
        <v>172</v>
      </c>
      <c r="I30" s="19" t="s">
        <v>47</v>
      </c>
      <c r="J30" s="19" t="s">
        <v>206</v>
      </c>
      <c r="K30" s="19"/>
      <c r="L30" s="19"/>
      <c r="M30" s="19"/>
      <c r="N30" s="19"/>
      <c r="O30" s="19"/>
      <c r="P30" s="19"/>
      <c r="Q30" s="19" t="s">
        <v>41</v>
      </c>
      <c r="R30" s="19"/>
      <c r="S30" s="19"/>
      <c r="T30" s="19"/>
      <c r="U30" s="19"/>
      <c r="V30" s="19"/>
      <c r="W30" s="52">
        <v>1.2E-2</v>
      </c>
      <c r="X30" s="9" t="s">
        <v>416</v>
      </c>
      <c r="Y30" s="2" t="s">
        <v>504</v>
      </c>
    </row>
    <row r="31" spans="1:199" s="10" customFormat="1" ht="129" customHeight="1" x14ac:dyDescent="0.2">
      <c r="A31" s="213"/>
      <c r="B31" s="216"/>
      <c r="C31" s="103" t="s">
        <v>46</v>
      </c>
      <c r="D31" s="1" t="s">
        <v>337</v>
      </c>
      <c r="E31" s="74">
        <v>1.2E-2</v>
      </c>
      <c r="F31" s="19" t="s">
        <v>338</v>
      </c>
      <c r="G31" s="19" t="s">
        <v>339</v>
      </c>
      <c r="H31" s="1" t="s">
        <v>340</v>
      </c>
      <c r="I31" s="19" t="s">
        <v>173</v>
      </c>
      <c r="J31" s="19" t="s">
        <v>48</v>
      </c>
      <c r="K31" s="19"/>
      <c r="L31" s="19"/>
      <c r="M31" s="19"/>
      <c r="N31" s="19"/>
      <c r="O31" s="19"/>
      <c r="P31" s="19"/>
      <c r="Q31" s="19"/>
      <c r="R31" s="19"/>
      <c r="S31" s="19" t="s">
        <v>41</v>
      </c>
      <c r="T31" s="19"/>
      <c r="U31" s="19"/>
      <c r="V31" s="19"/>
      <c r="W31" s="52">
        <v>0</v>
      </c>
      <c r="X31" s="88" t="s">
        <v>341</v>
      </c>
      <c r="Y31" s="104" t="s">
        <v>505</v>
      </c>
    </row>
    <row r="32" spans="1:199" s="85" customFormat="1" ht="263.25" customHeight="1" x14ac:dyDescent="0.2">
      <c r="A32" s="213"/>
      <c r="B32" s="216"/>
      <c r="C32" s="103" t="s">
        <v>174</v>
      </c>
      <c r="D32" s="1" t="s">
        <v>342</v>
      </c>
      <c r="E32" s="74">
        <v>1.2E-2</v>
      </c>
      <c r="F32" s="19" t="s">
        <v>343</v>
      </c>
      <c r="G32" s="19" t="s">
        <v>344</v>
      </c>
      <c r="H32" s="19" t="s">
        <v>275</v>
      </c>
      <c r="I32" s="19" t="s">
        <v>47</v>
      </c>
      <c r="J32" s="19" t="s">
        <v>207</v>
      </c>
      <c r="K32" s="19"/>
      <c r="L32" s="19"/>
      <c r="M32" s="19"/>
      <c r="N32" s="19"/>
      <c r="O32" s="19"/>
      <c r="P32" s="19"/>
      <c r="Q32" s="19"/>
      <c r="R32" s="19"/>
      <c r="S32" s="19"/>
      <c r="T32" s="19"/>
      <c r="U32" s="103"/>
      <c r="V32" s="19" t="s">
        <v>41</v>
      </c>
      <c r="W32" s="52">
        <v>0</v>
      </c>
      <c r="X32" s="42" t="s">
        <v>276</v>
      </c>
      <c r="Y32" s="104" t="s">
        <v>505</v>
      </c>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row>
    <row r="33" spans="1:233" s="10" customFormat="1" ht="255" customHeight="1" x14ac:dyDescent="0.2">
      <c r="A33" s="213"/>
      <c r="B33" s="216"/>
      <c r="C33" s="103" t="s">
        <v>175</v>
      </c>
      <c r="D33" s="1" t="s">
        <v>270</v>
      </c>
      <c r="E33" s="74">
        <v>0.01</v>
      </c>
      <c r="F33" s="19" t="s">
        <v>345</v>
      </c>
      <c r="G33" s="19" t="s">
        <v>50</v>
      </c>
      <c r="H33" s="1" t="s">
        <v>346</v>
      </c>
      <c r="I33" s="19" t="s">
        <v>47</v>
      </c>
      <c r="J33" s="19" t="s">
        <v>47</v>
      </c>
      <c r="K33" s="19"/>
      <c r="L33" s="19"/>
      <c r="M33" s="19"/>
      <c r="N33" s="19"/>
      <c r="O33" s="19"/>
      <c r="P33" s="19"/>
      <c r="Q33" s="19"/>
      <c r="R33" s="19"/>
      <c r="S33" s="19"/>
      <c r="T33" s="19"/>
      <c r="U33" s="19"/>
      <c r="V33" s="19" t="s">
        <v>41</v>
      </c>
      <c r="W33" s="76">
        <v>0</v>
      </c>
      <c r="X33" s="77" t="s">
        <v>336</v>
      </c>
      <c r="Y33" s="104" t="s">
        <v>505</v>
      </c>
    </row>
    <row r="34" spans="1:233" s="10" customFormat="1" ht="152.25" customHeight="1" x14ac:dyDescent="0.2">
      <c r="A34" s="213"/>
      <c r="B34" s="216"/>
      <c r="C34" s="103" t="s">
        <v>176</v>
      </c>
      <c r="D34" s="1" t="s">
        <v>271</v>
      </c>
      <c r="E34" s="74">
        <v>0.01</v>
      </c>
      <c r="F34" s="19" t="s">
        <v>299</v>
      </c>
      <c r="G34" s="19" t="s">
        <v>177</v>
      </c>
      <c r="H34" s="1" t="s">
        <v>51</v>
      </c>
      <c r="I34" s="19" t="s">
        <v>47</v>
      </c>
      <c r="J34" s="19" t="s">
        <v>47</v>
      </c>
      <c r="K34" s="19"/>
      <c r="L34" s="19"/>
      <c r="M34" s="19"/>
      <c r="N34" s="19"/>
      <c r="O34" s="19"/>
      <c r="P34" s="19"/>
      <c r="Q34" s="19"/>
      <c r="R34" s="19" t="s">
        <v>32</v>
      </c>
      <c r="S34" s="19"/>
      <c r="T34" s="19"/>
      <c r="U34" s="19"/>
      <c r="V34" s="19"/>
      <c r="W34" s="34">
        <v>0</v>
      </c>
      <c r="X34" s="42" t="s">
        <v>208</v>
      </c>
      <c r="Y34" s="2" t="s">
        <v>527</v>
      </c>
    </row>
    <row r="35" spans="1:233" s="10" customFormat="1" ht="296.25" customHeight="1" x14ac:dyDescent="0.2">
      <c r="A35" s="213"/>
      <c r="B35" s="215" t="s">
        <v>243</v>
      </c>
      <c r="C35" s="103">
        <v>2.1</v>
      </c>
      <c r="D35" s="89" t="s">
        <v>272</v>
      </c>
      <c r="E35" s="74">
        <v>1.4999999999999999E-2</v>
      </c>
      <c r="F35" s="12" t="s">
        <v>178</v>
      </c>
      <c r="G35" s="90" t="s">
        <v>347</v>
      </c>
      <c r="H35" s="1" t="s">
        <v>348</v>
      </c>
      <c r="I35" s="19" t="s">
        <v>48</v>
      </c>
      <c r="J35" s="19" t="s">
        <v>209</v>
      </c>
      <c r="K35" s="19"/>
      <c r="L35" s="91"/>
      <c r="M35" s="19"/>
      <c r="N35" s="19"/>
      <c r="O35" s="103"/>
      <c r="P35" s="103"/>
      <c r="Q35" s="103"/>
      <c r="R35" s="103"/>
      <c r="S35" s="103"/>
      <c r="T35" s="103"/>
      <c r="U35" s="103"/>
      <c r="V35" s="103" t="s">
        <v>41</v>
      </c>
      <c r="W35" s="76">
        <v>0</v>
      </c>
      <c r="X35" s="9" t="s">
        <v>349</v>
      </c>
      <c r="Y35" s="104" t="s">
        <v>505</v>
      </c>
    </row>
    <row r="36" spans="1:233" s="10" customFormat="1" ht="223.5" customHeight="1" x14ac:dyDescent="0.2">
      <c r="A36" s="213"/>
      <c r="B36" s="217"/>
      <c r="C36" s="103">
        <v>2.2000000000000002</v>
      </c>
      <c r="D36" s="1" t="s">
        <v>105</v>
      </c>
      <c r="E36" s="74">
        <v>1.4999999999999999E-2</v>
      </c>
      <c r="F36" s="19" t="s">
        <v>350</v>
      </c>
      <c r="G36" s="19" t="s">
        <v>351</v>
      </c>
      <c r="H36" s="92" t="s">
        <v>352</v>
      </c>
      <c r="I36" s="19" t="s">
        <v>48</v>
      </c>
      <c r="J36" s="19" t="s">
        <v>48</v>
      </c>
      <c r="K36" s="19"/>
      <c r="L36" s="19"/>
      <c r="M36" s="19"/>
      <c r="N36" s="19"/>
      <c r="O36" s="103"/>
      <c r="P36" s="103"/>
      <c r="Q36" s="103"/>
      <c r="R36" s="103"/>
      <c r="S36" s="103"/>
      <c r="T36" s="103"/>
      <c r="U36" s="16"/>
      <c r="V36" s="103" t="s">
        <v>41</v>
      </c>
      <c r="W36" s="76">
        <v>0</v>
      </c>
      <c r="X36" s="42" t="s">
        <v>277</v>
      </c>
      <c r="Y36" s="104" t="s">
        <v>505</v>
      </c>
    </row>
    <row r="37" spans="1:233" s="10" customFormat="1" ht="246.75" customHeight="1" x14ac:dyDescent="0.2">
      <c r="A37" s="213"/>
      <c r="B37" s="215" t="s">
        <v>241</v>
      </c>
      <c r="C37" s="103">
        <v>3.1</v>
      </c>
      <c r="D37" s="1" t="s">
        <v>273</v>
      </c>
      <c r="E37" s="74">
        <v>0.01</v>
      </c>
      <c r="F37" s="19" t="s">
        <v>415</v>
      </c>
      <c r="G37" s="19" t="s">
        <v>210</v>
      </c>
      <c r="H37" s="2" t="s">
        <v>353</v>
      </c>
      <c r="I37" s="19" t="s">
        <v>47</v>
      </c>
      <c r="J37" s="19" t="s">
        <v>211</v>
      </c>
      <c r="K37" s="19"/>
      <c r="L37" s="19"/>
      <c r="M37" s="19"/>
      <c r="N37" s="13"/>
      <c r="O37" s="103"/>
      <c r="P37" s="103"/>
      <c r="Q37" s="103"/>
      <c r="R37" s="103"/>
      <c r="S37" s="103"/>
      <c r="T37" s="103"/>
      <c r="U37" s="103"/>
      <c r="V37" s="103" t="s">
        <v>41</v>
      </c>
      <c r="W37" s="76">
        <v>0</v>
      </c>
      <c r="X37" s="12" t="s">
        <v>354</v>
      </c>
      <c r="Y37" s="104" t="s">
        <v>505</v>
      </c>
    </row>
    <row r="38" spans="1:233" s="10" customFormat="1" ht="223.5" customHeight="1" x14ac:dyDescent="0.2">
      <c r="A38" s="213"/>
      <c r="B38" s="216"/>
      <c r="C38" s="103">
        <v>3.2</v>
      </c>
      <c r="D38" s="90" t="s">
        <v>355</v>
      </c>
      <c r="E38" s="74">
        <v>7.6E-3</v>
      </c>
      <c r="F38" s="93" t="s">
        <v>356</v>
      </c>
      <c r="G38" s="19" t="s">
        <v>357</v>
      </c>
      <c r="H38" s="2" t="s">
        <v>358</v>
      </c>
      <c r="I38" s="19" t="s">
        <v>48</v>
      </c>
      <c r="J38" s="19" t="s">
        <v>212</v>
      </c>
      <c r="K38" s="19"/>
      <c r="L38" s="19"/>
      <c r="M38" s="19"/>
      <c r="N38" s="13"/>
      <c r="O38" s="103"/>
      <c r="P38" s="103"/>
      <c r="Q38" s="103"/>
      <c r="R38" s="103"/>
      <c r="S38" s="103"/>
      <c r="T38" s="103"/>
      <c r="U38" s="103"/>
      <c r="V38" s="103" t="s">
        <v>41</v>
      </c>
      <c r="W38" s="78">
        <v>0</v>
      </c>
      <c r="X38" s="42" t="s">
        <v>359</v>
      </c>
      <c r="Y38" s="104" t="s">
        <v>505</v>
      </c>
    </row>
    <row r="39" spans="1:233" s="10" customFormat="1" ht="237.75" customHeight="1" x14ac:dyDescent="0.2">
      <c r="A39" s="213"/>
      <c r="B39" s="217"/>
      <c r="C39" s="103">
        <v>3.3</v>
      </c>
      <c r="D39" s="93" t="s">
        <v>360</v>
      </c>
      <c r="E39" s="74">
        <v>7.6E-3</v>
      </c>
      <c r="F39" s="2" t="s">
        <v>361</v>
      </c>
      <c r="G39" s="103" t="s">
        <v>362</v>
      </c>
      <c r="H39" s="2" t="s">
        <v>363</v>
      </c>
      <c r="I39" s="19" t="s">
        <v>47</v>
      </c>
      <c r="J39" s="19" t="s">
        <v>364</v>
      </c>
      <c r="K39" s="19"/>
      <c r="L39" s="19"/>
      <c r="M39" s="19"/>
      <c r="N39" s="13"/>
      <c r="O39" s="103"/>
      <c r="P39" s="103"/>
      <c r="Q39" s="103"/>
      <c r="R39" s="103"/>
      <c r="S39" s="103"/>
      <c r="T39" s="103"/>
      <c r="U39" s="103"/>
      <c r="V39" s="103" t="s">
        <v>41</v>
      </c>
      <c r="W39" s="78">
        <v>0</v>
      </c>
      <c r="X39" s="2" t="s">
        <v>363</v>
      </c>
      <c r="Y39" s="104" t="s">
        <v>505</v>
      </c>
    </row>
    <row r="40" spans="1:233" s="10" customFormat="1" ht="156.75" customHeight="1" x14ac:dyDescent="0.2">
      <c r="A40" s="214"/>
      <c r="B40" s="115" t="s">
        <v>244</v>
      </c>
      <c r="C40" s="103">
        <v>4.0999999999999996</v>
      </c>
      <c r="D40" s="94" t="s">
        <v>179</v>
      </c>
      <c r="E40" s="74">
        <v>7.6E-3</v>
      </c>
      <c r="F40" s="2" t="s">
        <v>365</v>
      </c>
      <c r="G40" s="19" t="s">
        <v>179</v>
      </c>
      <c r="H40" s="1" t="s">
        <v>366</v>
      </c>
      <c r="I40" s="19" t="s">
        <v>47</v>
      </c>
      <c r="J40" s="19" t="s">
        <v>213</v>
      </c>
      <c r="K40" s="19"/>
      <c r="L40" s="19"/>
      <c r="M40" s="19"/>
      <c r="N40" s="103"/>
      <c r="O40" s="103"/>
      <c r="P40" s="103"/>
      <c r="Q40" s="103"/>
      <c r="R40" s="103"/>
      <c r="S40" s="103"/>
      <c r="T40" s="103"/>
      <c r="U40" s="103"/>
      <c r="V40" s="103" t="s">
        <v>41</v>
      </c>
      <c r="W40" s="78">
        <v>0</v>
      </c>
      <c r="X40" s="42" t="s">
        <v>214</v>
      </c>
      <c r="Y40" s="104" t="s">
        <v>505</v>
      </c>
    </row>
    <row r="41" spans="1:233" ht="60" customHeight="1" x14ac:dyDescent="0.2">
      <c r="A41" s="108"/>
      <c r="B41" s="109" t="s">
        <v>193</v>
      </c>
      <c r="C41" s="103"/>
      <c r="D41" s="54"/>
      <c r="E41" s="102" t="s">
        <v>196</v>
      </c>
      <c r="F41" s="197"/>
      <c r="G41" s="189"/>
      <c r="H41" s="189"/>
      <c r="I41" s="189"/>
      <c r="J41" s="189"/>
      <c r="K41" s="189"/>
      <c r="L41" s="189"/>
      <c r="M41" s="189"/>
      <c r="N41" s="189"/>
      <c r="O41" s="189"/>
      <c r="P41" s="189"/>
      <c r="Q41" s="189"/>
      <c r="R41" s="189"/>
      <c r="S41" s="189"/>
      <c r="T41" s="189"/>
      <c r="U41" s="189"/>
      <c r="V41" s="190"/>
      <c r="W41" s="56">
        <f>+ SUM(W28:W40)</f>
        <v>3.6000000000000004E-2</v>
      </c>
      <c r="X41" s="36"/>
      <c r="Y41" s="55"/>
    </row>
    <row r="42" spans="1:233" s="3" customFormat="1" ht="63.75" customHeight="1" x14ac:dyDescent="0.2">
      <c r="A42" s="102"/>
      <c r="B42" s="225" t="s">
        <v>304</v>
      </c>
      <c r="C42" s="225"/>
      <c r="D42" s="225"/>
      <c r="E42" s="225"/>
      <c r="F42" s="225"/>
      <c r="G42" s="225"/>
      <c r="H42" s="225"/>
      <c r="I42" s="225"/>
      <c r="J42" s="105"/>
      <c r="K42" s="188" t="s">
        <v>452</v>
      </c>
      <c r="L42" s="188"/>
      <c r="M42" s="188"/>
      <c r="N42" s="188"/>
      <c r="O42" s="188"/>
      <c r="P42" s="188"/>
      <c r="Q42" s="188"/>
      <c r="R42" s="188"/>
      <c r="S42" s="188"/>
      <c r="T42" s="188"/>
      <c r="U42" s="188"/>
      <c r="V42" s="188"/>
      <c r="W42" s="104"/>
      <c r="X42" s="177" t="s">
        <v>44</v>
      </c>
      <c r="Y42" s="10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row>
    <row r="43" spans="1:233" ht="74.25" customHeight="1" x14ac:dyDescent="0.2">
      <c r="A43" s="48" t="s">
        <v>34</v>
      </c>
      <c r="B43" s="105" t="s">
        <v>40</v>
      </c>
      <c r="C43" s="188" t="s">
        <v>39</v>
      </c>
      <c r="D43" s="188"/>
      <c r="E43" s="105" t="s">
        <v>192</v>
      </c>
      <c r="F43" s="105" t="s">
        <v>0</v>
      </c>
      <c r="G43" s="105" t="s">
        <v>2</v>
      </c>
      <c r="H43" s="105" t="s">
        <v>25</v>
      </c>
      <c r="I43" s="105" t="s">
        <v>15</v>
      </c>
      <c r="J43" s="105" t="s">
        <v>66</v>
      </c>
      <c r="K43" s="105" t="s">
        <v>3</v>
      </c>
      <c r="L43" s="105" t="s">
        <v>4</v>
      </c>
      <c r="M43" s="105" t="s">
        <v>5</v>
      </c>
      <c r="N43" s="105" t="s">
        <v>9</v>
      </c>
      <c r="O43" s="105" t="s">
        <v>6</v>
      </c>
      <c r="P43" s="105" t="s">
        <v>7</v>
      </c>
      <c r="Q43" s="105" t="s">
        <v>8</v>
      </c>
      <c r="R43" s="105" t="s">
        <v>10</v>
      </c>
      <c r="S43" s="105" t="s">
        <v>11</v>
      </c>
      <c r="T43" s="105" t="s">
        <v>12</v>
      </c>
      <c r="U43" s="105" t="s">
        <v>13</v>
      </c>
      <c r="V43" s="105" t="s">
        <v>14</v>
      </c>
      <c r="W43" s="105" t="s">
        <v>33</v>
      </c>
      <c r="X43" s="177"/>
      <c r="Y43" s="105" t="s">
        <v>45</v>
      </c>
    </row>
    <row r="44" spans="1:233" s="3" customFormat="1" ht="63.75" x14ac:dyDescent="0.2">
      <c r="A44" s="218">
        <v>4</v>
      </c>
      <c r="B44" s="113" t="s">
        <v>73</v>
      </c>
      <c r="C44" s="103" t="s">
        <v>69</v>
      </c>
      <c r="D44" s="104" t="s">
        <v>258</v>
      </c>
      <c r="E44" s="103">
        <v>0.95199999999999996</v>
      </c>
      <c r="F44" s="19" t="s">
        <v>294</v>
      </c>
      <c r="G44" s="103" t="s">
        <v>215</v>
      </c>
      <c r="H44" s="103" t="s">
        <v>216</v>
      </c>
      <c r="I44" s="103" t="s">
        <v>21</v>
      </c>
      <c r="J44" s="103" t="s">
        <v>21</v>
      </c>
      <c r="K44" s="103"/>
      <c r="L44" s="103"/>
      <c r="M44" s="103"/>
      <c r="N44" s="103"/>
      <c r="O44" s="103"/>
      <c r="P44" s="103"/>
      <c r="Q44" s="103"/>
      <c r="R44" s="103"/>
      <c r="S44" s="103"/>
      <c r="T44" s="103"/>
      <c r="U44" s="124" t="s">
        <v>32</v>
      </c>
      <c r="V44" s="125"/>
      <c r="W44" s="24">
        <v>0</v>
      </c>
      <c r="X44" s="103" t="s">
        <v>217</v>
      </c>
      <c r="Y44" s="104" t="s">
        <v>495</v>
      </c>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row>
    <row r="45" spans="1:233" s="3" customFormat="1" ht="63.75" x14ac:dyDescent="0.2">
      <c r="A45" s="219"/>
      <c r="B45" s="221" t="s">
        <v>195</v>
      </c>
      <c r="C45" s="103" t="s">
        <v>16</v>
      </c>
      <c r="D45" s="104" t="s">
        <v>307</v>
      </c>
      <c r="E45" s="103">
        <v>0.95199999999999996</v>
      </c>
      <c r="F45" s="103" t="s">
        <v>260</v>
      </c>
      <c r="G45" s="103" t="s">
        <v>308</v>
      </c>
      <c r="H45" s="103" t="s">
        <v>259</v>
      </c>
      <c r="I45" s="103" t="s">
        <v>21</v>
      </c>
      <c r="J45" s="103" t="s">
        <v>133</v>
      </c>
      <c r="K45" s="103"/>
      <c r="L45" s="103"/>
      <c r="M45" s="103"/>
      <c r="N45" s="103"/>
      <c r="O45" s="103"/>
      <c r="P45" s="103"/>
      <c r="Q45" s="103"/>
      <c r="R45" s="103"/>
      <c r="S45" s="103"/>
      <c r="T45" s="103"/>
      <c r="U45" s="124"/>
      <c r="V45" s="125" t="s">
        <v>32</v>
      </c>
      <c r="W45" s="24">
        <v>0</v>
      </c>
      <c r="X45" s="103" t="s">
        <v>218</v>
      </c>
      <c r="Y45" s="104" t="s">
        <v>495</v>
      </c>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row>
    <row r="46" spans="1:233" s="3" customFormat="1" ht="63.75" x14ac:dyDescent="0.2">
      <c r="A46" s="219"/>
      <c r="B46" s="222"/>
      <c r="C46" s="103" t="s">
        <v>17</v>
      </c>
      <c r="D46" s="104" t="s">
        <v>398</v>
      </c>
      <c r="E46" s="103">
        <v>0.95199999999999996</v>
      </c>
      <c r="F46" s="103" t="s">
        <v>261</v>
      </c>
      <c r="G46" s="103" t="s">
        <v>219</v>
      </c>
      <c r="H46" s="103" t="s">
        <v>134</v>
      </c>
      <c r="I46" s="103" t="s">
        <v>21</v>
      </c>
      <c r="J46" s="103" t="s">
        <v>133</v>
      </c>
      <c r="K46" s="103"/>
      <c r="L46" s="103"/>
      <c r="M46" s="103"/>
      <c r="N46" s="103"/>
      <c r="O46" s="103"/>
      <c r="P46" s="103"/>
      <c r="Q46" s="103"/>
      <c r="R46" s="103"/>
      <c r="S46" s="103"/>
      <c r="T46" s="103"/>
      <c r="U46" s="124"/>
      <c r="V46" s="125" t="s">
        <v>32</v>
      </c>
      <c r="W46" s="24">
        <v>0</v>
      </c>
      <c r="X46" s="103" t="s">
        <v>220</v>
      </c>
      <c r="Y46" s="104" t="s">
        <v>495</v>
      </c>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row>
    <row r="47" spans="1:233" s="14" customFormat="1" ht="42" customHeight="1" x14ac:dyDescent="0.2">
      <c r="A47" s="219"/>
      <c r="B47" s="222"/>
      <c r="C47" s="103" t="s">
        <v>18</v>
      </c>
      <c r="D47" s="104" t="s">
        <v>135</v>
      </c>
      <c r="E47" s="103">
        <v>0.95199999999999996</v>
      </c>
      <c r="F47" s="103" t="s">
        <v>309</v>
      </c>
      <c r="G47" s="103" t="s">
        <v>136</v>
      </c>
      <c r="H47" s="103" t="s">
        <v>137</v>
      </c>
      <c r="I47" s="103" t="s">
        <v>21</v>
      </c>
      <c r="J47" s="103" t="s">
        <v>21</v>
      </c>
      <c r="K47" s="103"/>
      <c r="L47" s="103"/>
      <c r="M47" s="103"/>
      <c r="N47" s="103"/>
      <c r="O47" s="103"/>
      <c r="P47" s="103"/>
      <c r="Q47" s="103" t="s">
        <v>32</v>
      </c>
      <c r="R47" s="103"/>
      <c r="S47" s="103"/>
      <c r="T47" s="103"/>
      <c r="U47" s="124"/>
      <c r="V47" s="125" t="s">
        <v>32</v>
      </c>
      <c r="W47" s="99">
        <v>4.7600000000000003E-3</v>
      </c>
      <c r="X47" s="103" t="s">
        <v>136</v>
      </c>
      <c r="Y47" s="104" t="s">
        <v>496</v>
      </c>
      <c r="AB47" s="100"/>
      <c r="GM47" s="15"/>
      <c r="GN47" s="15"/>
      <c r="GO47" s="15"/>
      <c r="GP47" s="15"/>
      <c r="GQ47" s="15"/>
      <c r="GR47" s="15"/>
      <c r="GS47" s="15"/>
      <c r="GT47" s="15"/>
      <c r="GU47" s="15"/>
      <c r="GV47" s="15"/>
      <c r="GW47" s="15"/>
      <c r="GX47" s="15"/>
      <c r="GY47" s="15"/>
      <c r="GZ47" s="15"/>
      <c r="HA47" s="15"/>
      <c r="HB47" s="15"/>
      <c r="HC47" s="15"/>
      <c r="HD47" s="15"/>
      <c r="HE47" s="15"/>
      <c r="HF47" s="15"/>
      <c r="HG47" s="15"/>
      <c r="HH47" s="15"/>
      <c r="HI47" s="15"/>
      <c r="HJ47" s="15"/>
      <c r="HK47" s="15"/>
      <c r="HL47" s="15"/>
      <c r="HM47" s="15"/>
      <c r="HN47" s="15"/>
      <c r="HO47" s="15"/>
      <c r="HP47" s="15"/>
      <c r="HQ47" s="15"/>
      <c r="HR47" s="15"/>
      <c r="HS47" s="15"/>
      <c r="HT47" s="15"/>
      <c r="HU47" s="15"/>
      <c r="HV47" s="15"/>
      <c r="HW47" s="15"/>
      <c r="HX47" s="15"/>
      <c r="HY47" s="15"/>
    </row>
    <row r="48" spans="1:233" s="17" customFormat="1" ht="39" customHeight="1" x14ac:dyDescent="0.2">
      <c r="A48" s="219"/>
      <c r="B48" s="223"/>
      <c r="C48" s="19" t="s">
        <v>19</v>
      </c>
      <c r="D48" s="20" t="s">
        <v>310</v>
      </c>
      <c r="E48" s="103">
        <v>0.95199999999999996</v>
      </c>
      <c r="F48" s="19" t="s">
        <v>312</v>
      </c>
      <c r="G48" s="19" t="s">
        <v>311</v>
      </c>
      <c r="H48" s="19" t="s">
        <v>324</v>
      </c>
      <c r="I48" s="103" t="s">
        <v>21</v>
      </c>
      <c r="J48" s="103" t="s">
        <v>21</v>
      </c>
      <c r="K48" s="103"/>
      <c r="L48" s="103"/>
      <c r="M48" s="103"/>
      <c r="N48" s="103"/>
      <c r="O48" s="103"/>
      <c r="P48" s="103"/>
      <c r="Q48" s="103" t="s">
        <v>41</v>
      </c>
      <c r="R48" s="103"/>
      <c r="S48" s="103"/>
      <c r="T48" s="103"/>
      <c r="U48" s="124"/>
      <c r="V48" s="125" t="s">
        <v>32</v>
      </c>
      <c r="W48" s="99">
        <v>4.7600000000000003E-3</v>
      </c>
      <c r="X48" s="103" t="s">
        <v>138</v>
      </c>
      <c r="Y48" s="104" t="s">
        <v>497</v>
      </c>
      <c r="Z48" s="21"/>
      <c r="AA48" s="16"/>
      <c r="AB48" s="100"/>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row>
    <row r="49" spans="1:233" s="3" customFormat="1" ht="165.75" x14ac:dyDescent="0.2">
      <c r="A49" s="219"/>
      <c r="B49" s="221" t="s">
        <v>191</v>
      </c>
      <c r="C49" s="103" t="s">
        <v>26</v>
      </c>
      <c r="D49" s="104" t="s">
        <v>313</v>
      </c>
      <c r="E49" s="103">
        <v>0.95199999999999996</v>
      </c>
      <c r="F49" s="103" t="s">
        <v>314</v>
      </c>
      <c r="G49" s="103" t="s">
        <v>92</v>
      </c>
      <c r="H49" s="103" t="s">
        <v>323</v>
      </c>
      <c r="I49" s="103" t="s">
        <v>21</v>
      </c>
      <c r="J49" s="103" t="s">
        <v>21</v>
      </c>
      <c r="K49" s="103"/>
      <c r="L49" s="103"/>
      <c r="M49" s="103"/>
      <c r="N49" s="103"/>
      <c r="O49" s="103"/>
      <c r="P49" s="103"/>
      <c r="Q49" s="103" t="s">
        <v>32</v>
      </c>
      <c r="R49" s="103"/>
      <c r="S49" s="103"/>
      <c r="T49" s="103"/>
      <c r="U49" s="126"/>
      <c r="V49" s="126"/>
      <c r="W49" s="99">
        <v>9.5200000000000007E-3</v>
      </c>
      <c r="X49" s="103" t="s">
        <v>92</v>
      </c>
      <c r="Y49" s="104" t="s">
        <v>498</v>
      </c>
      <c r="AB49" s="100"/>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row>
    <row r="50" spans="1:233" s="3" customFormat="1" ht="39.6" customHeight="1" x14ac:dyDescent="0.2">
      <c r="A50" s="219"/>
      <c r="B50" s="222"/>
      <c r="C50" s="103" t="s">
        <v>27</v>
      </c>
      <c r="D50" s="104" t="s">
        <v>315</v>
      </c>
      <c r="E50" s="103">
        <v>0.95199999999999996</v>
      </c>
      <c r="F50" s="103" t="s">
        <v>262</v>
      </c>
      <c r="G50" s="103" t="s">
        <v>139</v>
      </c>
      <c r="H50" s="103" t="s">
        <v>140</v>
      </c>
      <c r="I50" s="103" t="s">
        <v>21</v>
      </c>
      <c r="J50" s="103" t="s">
        <v>21</v>
      </c>
      <c r="K50" s="103"/>
      <c r="L50" s="103"/>
      <c r="M50" s="103"/>
      <c r="N50" s="103"/>
      <c r="O50" s="103"/>
      <c r="P50" s="103"/>
      <c r="Q50" s="103"/>
      <c r="R50" s="103"/>
      <c r="S50" s="103"/>
      <c r="T50" s="103"/>
      <c r="U50" s="124"/>
      <c r="V50" s="125" t="s">
        <v>32</v>
      </c>
      <c r="W50" s="24">
        <v>0</v>
      </c>
      <c r="X50" s="103" t="s">
        <v>139</v>
      </c>
      <c r="Y50" s="104" t="s">
        <v>495</v>
      </c>
      <c r="AB50" s="31"/>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row>
    <row r="51" spans="1:233" s="3" customFormat="1" ht="48" customHeight="1" x14ac:dyDescent="0.2">
      <c r="A51" s="219"/>
      <c r="B51" s="222"/>
      <c r="C51" s="103" t="s">
        <v>28</v>
      </c>
      <c r="D51" s="104" t="s">
        <v>316</v>
      </c>
      <c r="E51" s="103">
        <v>0.95199999999999996</v>
      </c>
      <c r="F51" s="103" t="s">
        <v>317</v>
      </c>
      <c r="G51" s="103" t="s">
        <v>221</v>
      </c>
      <c r="H51" s="103" t="s">
        <v>141</v>
      </c>
      <c r="I51" s="103" t="s">
        <v>21</v>
      </c>
      <c r="J51" s="103" t="s">
        <v>21</v>
      </c>
      <c r="K51" s="103"/>
      <c r="L51" s="103"/>
      <c r="M51" s="103"/>
      <c r="N51" s="103"/>
      <c r="O51" s="103"/>
      <c r="P51" s="103"/>
      <c r="Q51" s="103"/>
      <c r="R51" s="103"/>
      <c r="S51" s="103"/>
      <c r="T51" s="103"/>
      <c r="U51" s="124"/>
      <c r="V51" s="125" t="s">
        <v>32</v>
      </c>
      <c r="W51" s="24">
        <v>0</v>
      </c>
      <c r="X51" s="103" t="s">
        <v>222</v>
      </c>
      <c r="Y51" s="104" t="s">
        <v>495</v>
      </c>
      <c r="AB51" s="2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row>
    <row r="52" spans="1:233" s="3" customFormat="1" ht="51" customHeight="1" x14ac:dyDescent="0.2">
      <c r="A52" s="219"/>
      <c r="B52" s="223"/>
      <c r="C52" s="19" t="s">
        <v>29</v>
      </c>
      <c r="D52" s="20" t="s">
        <v>142</v>
      </c>
      <c r="E52" s="103">
        <v>0.95199999999999996</v>
      </c>
      <c r="F52" s="103" t="s">
        <v>149</v>
      </c>
      <c r="G52" s="103" t="s">
        <v>143</v>
      </c>
      <c r="H52" s="103" t="s">
        <v>141</v>
      </c>
      <c r="I52" s="103" t="s">
        <v>21</v>
      </c>
      <c r="J52" s="103" t="s">
        <v>21</v>
      </c>
      <c r="K52" s="103"/>
      <c r="L52" s="103"/>
      <c r="M52" s="103"/>
      <c r="N52" s="103"/>
      <c r="O52" s="103"/>
      <c r="P52" s="103" t="s">
        <v>32</v>
      </c>
      <c r="Q52" s="103"/>
      <c r="R52" s="103"/>
      <c r="S52" s="103"/>
      <c r="T52" s="103"/>
      <c r="U52" s="124" t="s">
        <v>32</v>
      </c>
      <c r="V52" s="125"/>
      <c r="W52" s="99">
        <v>4.7600000000000003E-3</v>
      </c>
      <c r="X52" s="103" t="s">
        <v>143</v>
      </c>
      <c r="Y52" s="104" t="s">
        <v>499</v>
      </c>
      <c r="AB52" s="101"/>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row>
    <row r="53" spans="1:233" s="3" customFormat="1" ht="51" x14ac:dyDescent="0.2">
      <c r="A53" s="219"/>
      <c r="B53" s="221" t="s">
        <v>190</v>
      </c>
      <c r="C53" s="103" t="s">
        <v>53</v>
      </c>
      <c r="D53" s="104" t="s">
        <v>318</v>
      </c>
      <c r="E53" s="103">
        <v>0.95199999999999996</v>
      </c>
      <c r="F53" s="103" t="s">
        <v>295</v>
      </c>
      <c r="G53" s="103" t="s">
        <v>74</v>
      </c>
      <c r="H53" s="103" t="s">
        <v>144</v>
      </c>
      <c r="I53" s="103" t="s">
        <v>21</v>
      </c>
      <c r="J53" s="103" t="s">
        <v>21</v>
      </c>
      <c r="K53" s="103"/>
      <c r="L53" s="103"/>
      <c r="M53" s="103"/>
      <c r="N53" s="103"/>
      <c r="O53" s="103"/>
      <c r="P53" s="103"/>
      <c r="Q53" s="103" t="s">
        <v>32</v>
      </c>
      <c r="R53" s="103"/>
      <c r="S53" s="103"/>
      <c r="T53" s="103"/>
      <c r="U53" s="124"/>
      <c r="V53" s="125" t="s">
        <v>32</v>
      </c>
      <c r="W53" s="99">
        <v>4.7600000000000003E-3</v>
      </c>
      <c r="X53" s="103" t="s">
        <v>74</v>
      </c>
      <c r="Y53" s="104" t="s">
        <v>500</v>
      </c>
      <c r="AB53" s="101"/>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row>
    <row r="54" spans="1:233" s="3" customFormat="1" ht="47.25" customHeight="1" x14ac:dyDescent="0.2">
      <c r="A54" s="219"/>
      <c r="B54" s="222"/>
      <c r="C54" s="103" t="s">
        <v>24</v>
      </c>
      <c r="D54" s="104" t="s">
        <v>145</v>
      </c>
      <c r="E54" s="103">
        <v>0.95199999999999996</v>
      </c>
      <c r="F54" s="103" t="s">
        <v>189</v>
      </c>
      <c r="G54" s="103" t="s">
        <v>146</v>
      </c>
      <c r="H54" s="103" t="s">
        <v>147</v>
      </c>
      <c r="I54" s="103" t="s">
        <v>21</v>
      </c>
      <c r="J54" s="103" t="s">
        <v>21</v>
      </c>
      <c r="K54" s="103"/>
      <c r="L54" s="103"/>
      <c r="M54" s="103"/>
      <c r="N54" s="103"/>
      <c r="O54" s="103"/>
      <c r="P54" s="103" t="s">
        <v>32</v>
      </c>
      <c r="Q54" s="103"/>
      <c r="R54" s="103"/>
      <c r="S54" s="103"/>
      <c r="T54" s="103"/>
      <c r="U54" s="124"/>
      <c r="V54" s="125" t="s">
        <v>32</v>
      </c>
      <c r="W54" s="99">
        <v>4.7600000000000003E-3</v>
      </c>
      <c r="X54" s="103" t="s">
        <v>146</v>
      </c>
      <c r="Y54" s="104" t="s">
        <v>501</v>
      </c>
      <c r="AB54" s="101"/>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row>
    <row r="55" spans="1:233" s="3" customFormat="1" ht="63.75" x14ac:dyDescent="0.2">
      <c r="A55" s="219"/>
      <c r="B55" s="223"/>
      <c r="C55" s="19" t="s">
        <v>54</v>
      </c>
      <c r="D55" s="104" t="s">
        <v>148</v>
      </c>
      <c r="E55" s="103">
        <v>0.95199999999999996</v>
      </c>
      <c r="F55" s="19" t="s">
        <v>149</v>
      </c>
      <c r="G55" s="19" t="s">
        <v>150</v>
      </c>
      <c r="H55" s="19" t="s">
        <v>151</v>
      </c>
      <c r="I55" s="103" t="s">
        <v>21</v>
      </c>
      <c r="J55" s="103" t="s">
        <v>21</v>
      </c>
      <c r="K55" s="103"/>
      <c r="L55" s="103"/>
      <c r="M55" s="103" t="s">
        <v>32</v>
      </c>
      <c r="N55" s="103"/>
      <c r="O55" s="103"/>
      <c r="P55" s="103"/>
      <c r="Q55" s="103"/>
      <c r="R55" s="103"/>
      <c r="S55" s="103" t="s">
        <v>32</v>
      </c>
      <c r="T55" s="103"/>
      <c r="U55" s="127"/>
      <c r="V55" s="127"/>
      <c r="W55" s="76">
        <v>4.7600000000000003E-3</v>
      </c>
      <c r="X55" s="19" t="s">
        <v>150</v>
      </c>
      <c r="Y55" s="104" t="s">
        <v>495</v>
      </c>
      <c r="AB55" s="76"/>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row>
    <row r="56" spans="1:233" s="3" customFormat="1" ht="51" x14ac:dyDescent="0.2">
      <c r="A56" s="219"/>
      <c r="B56" s="221" t="s">
        <v>194</v>
      </c>
      <c r="C56" s="103" t="s">
        <v>30</v>
      </c>
      <c r="D56" s="104" t="s">
        <v>319</v>
      </c>
      <c r="E56" s="103">
        <v>0.95199999999999996</v>
      </c>
      <c r="F56" s="103" t="s">
        <v>320</v>
      </c>
      <c r="G56" s="103" t="s">
        <v>93</v>
      </c>
      <c r="H56" s="103" t="s">
        <v>94</v>
      </c>
      <c r="I56" s="103" t="s">
        <v>21</v>
      </c>
      <c r="J56" s="103" t="s">
        <v>21</v>
      </c>
      <c r="K56" s="103"/>
      <c r="L56" s="103"/>
      <c r="M56" s="103"/>
      <c r="N56" s="103"/>
      <c r="O56" s="103"/>
      <c r="P56" s="103"/>
      <c r="Q56" s="103"/>
      <c r="R56" s="103"/>
      <c r="S56" s="103"/>
      <c r="T56" s="103"/>
      <c r="U56" s="123"/>
      <c r="V56" s="125" t="s">
        <v>32</v>
      </c>
      <c r="W56" s="24">
        <v>0</v>
      </c>
      <c r="X56" s="2" t="s">
        <v>264</v>
      </c>
      <c r="Y56" s="104" t="s">
        <v>495</v>
      </c>
      <c r="AB56" s="24"/>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row>
    <row r="57" spans="1:233" s="3" customFormat="1" ht="51" x14ac:dyDescent="0.2">
      <c r="A57" s="219"/>
      <c r="B57" s="222"/>
      <c r="C57" s="103" t="s">
        <v>31</v>
      </c>
      <c r="D57" s="104" t="s">
        <v>266</v>
      </c>
      <c r="E57" s="103">
        <v>0.95199999999999996</v>
      </c>
      <c r="F57" s="103" t="s">
        <v>296</v>
      </c>
      <c r="G57" s="103" t="s">
        <v>265</v>
      </c>
      <c r="H57" s="103" t="s">
        <v>151</v>
      </c>
      <c r="I57" s="103" t="s">
        <v>21</v>
      </c>
      <c r="J57" s="103" t="s">
        <v>21</v>
      </c>
      <c r="K57" s="103"/>
      <c r="L57" s="103"/>
      <c r="M57" s="103"/>
      <c r="N57" s="103"/>
      <c r="O57" s="103"/>
      <c r="P57" s="103"/>
      <c r="Q57" s="103"/>
      <c r="R57" s="103"/>
      <c r="S57" s="103"/>
      <c r="T57" s="103"/>
      <c r="U57" s="123"/>
      <c r="V57" s="125" t="s">
        <v>32</v>
      </c>
      <c r="W57" s="24">
        <v>0</v>
      </c>
      <c r="X57" s="103" t="s">
        <v>263</v>
      </c>
      <c r="Y57" s="104" t="s">
        <v>495</v>
      </c>
      <c r="AB57" s="32"/>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row>
    <row r="58" spans="1:233" s="3" customFormat="1" ht="57" customHeight="1" x14ac:dyDescent="0.2">
      <c r="A58" s="220"/>
      <c r="B58" s="223"/>
      <c r="C58" s="19" t="s">
        <v>156</v>
      </c>
      <c r="D58" s="104" t="s">
        <v>321</v>
      </c>
      <c r="E58" s="103">
        <v>0.95199999999999996</v>
      </c>
      <c r="F58" s="103" t="s">
        <v>297</v>
      </c>
      <c r="G58" s="103" t="s">
        <v>322</v>
      </c>
      <c r="H58" s="103" t="s">
        <v>152</v>
      </c>
      <c r="I58" s="103" t="s">
        <v>21</v>
      </c>
      <c r="J58" s="103" t="s">
        <v>21</v>
      </c>
      <c r="K58" s="13"/>
      <c r="L58" s="13"/>
      <c r="M58" s="13"/>
      <c r="N58" s="103" t="s">
        <v>32</v>
      </c>
      <c r="O58" s="103"/>
      <c r="P58" s="103"/>
      <c r="Q58" s="103"/>
      <c r="R58" s="103"/>
      <c r="S58" s="103"/>
      <c r="T58" s="103"/>
      <c r="U58" s="123"/>
      <c r="V58" s="125" t="s">
        <v>32</v>
      </c>
      <c r="W58" s="99">
        <v>4.7600000000000003E-3</v>
      </c>
      <c r="X58" s="19" t="s">
        <v>267</v>
      </c>
      <c r="Y58" s="104" t="s">
        <v>495</v>
      </c>
      <c r="AB58" s="99"/>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row>
    <row r="59" spans="1:233" ht="60" customHeight="1" x14ac:dyDescent="0.2">
      <c r="A59" s="108"/>
      <c r="B59" s="109" t="s">
        <v>193</v>
      </c>
      <c r="C59" s="103"/>
      <c r="D59" s="54"/>
      <c r="E59" s="102" t="s">
        <v>196</v>
      </c>
      <c r="F59" s="226"/>
      <c r="G59" s="226"/>
      <c r="H59" s="226"/>
      <c r="I59" s="226"/>
      <c r="J59" s="226"/>
      <c r="K59" s="226"/>
      <c r="L59" s="226"/>
      <c r="M59" s="226"/>
      <c r="N59" s="226"/>
      <c r="O59" s="226"/>
      <c r="P59" s="226"/>
      <c r="Q59" s="226"/>
      <c r="R59" s="226"/>
      <c r="S59" s="226"/>
      <c r="T59" s="226"/>
      <c r="U59" s="226"/>
      <c r="V59" s="227"/>
      <c r="W59" s="96">
        <f>+SUM(W44:W58)</f>
        <v>4.2840000000000003E-2</v>
      </c>
      <c r="X59" s="36"/>
      <c r="Y59" s="55"/>
    </row>
    <row r="60" spans="1:233" s="3" customFormat="1" ht="89.25" customHeight="1" x14ac:dyDescent="0.2">
      <c r="A60" s="102"/>
      <c r="B60" s="228" t="s">
        <v>242</v>
      </c>
      <c r="C60" s="229"/>
      <c r="D60" s="229"/>
      <c r="E60" s="229"/>
      <c r="F60" s="229"/>
      <c r="G60" s="229"/>
      <c r="H60" s="229"/>
      <c r="I60" s="230"/>
      <c r="J60" s="116"/>
      <c r="K60" s="231" t="s">
        <v>452</v>
      </c>
      <c r="L60" s="232"/>
      <c r="M60" s="232"/>
      <c r="N60" s="232"/>
      <c r="O60" s="232"/>
      <c r="P60" s="232"/>
      <c r="Q60" s="232"/>
      <c r="R60" s="232"/>
      <c r="S60" s="232"/>
      <c r="T60" s="232"/>
      <c r="U60" s="232"/>
      <c r="V60" s="233"/>
      <c r="W60" s="204" t="s">
        <v>33</v>
      </c>
      <c r="X60" s="224" t="s">
        <v>44</v>
      </c>
      <c r="Y60" s="204" t="s">
        <v>45</v>
      </c>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c r="HY60" s="4"/>
    </row>
    <row r="61" spans="1:233" s="3" customFormat="1" ht="68.25" customHeight="1" x14ac:dyDescent="0.2">
      <c r="A61" s="102"/>
      <c r="B61" s="116" t="s">
        <v>40</v>
      </c>
      <c r="C61" s="224" t="s">
        <v>20</v>
      </c>
      <c r="D61" s="224"/>
      <c r="E61" s="116" t="s">
        <v>192</v>
      </c>
      <c r="F61" s="116" t="s">
        <v>0</v>
      </c>
      <c r="G61" s="116" t="s">
        <v>2</v>
      </c>
      <c r="H61" s="116" t="s">
        <v>1</v>
      </c>
      <c r="I61" s="116" t="s">
        <v>67</v>
      </c>
      <c r="J61" s="116" t="s">
        <v>66</v>
      </c>
      <c r="K61" s="116" t="s">
        <v>3</v>
      </c>
      <c r="L61" s="116" t="s">
        <v>4</v>
      </c>
      <c r="M61" s="116" t="s">
        <v>5</v>
      </c>
      <c r="N61" s="116" t="s">
        <v>9</v>
      </c>
      <c r="O61" s="116" t="s">
        <v>6</v>
      </c>
      <c r="P61" s="116" t="s">
        <v>7</v>
      </c>
      <c r="Q61" s="116" t="s">
        <v>8</v>
      </c>
      <c r="R61" s="116" t="s">
        <v>10</v>
      </c>
      <c r="S61" s="116" t="s">
        <v>11</v>
      </c>
      <c r="T61" s="116" t="s">
        <v>12</v>
      </c>
      <c r="U61" s="116" t="s">
        <v>13</v>
      </c>
      <c r="V61" s="116" t="s">
        <v>14</v>
      </c>
      <c r="W61" s="205"/>
      <c r="X61" s="224"/>
      <c r="Y61" s="205"/>
      <c r="GR61" s="4"/>
      <c r="GS61" s="4"/>
      <c r="GT61" s="4"/>
      <c r="GU61" s="4"/>
      <c r="GV61" s="4"/>
      <c r="GW61" s="4"/>
      <c r="GX61" s="4"/>
      <c r="GY61" s="4"/>
      <c r="GZ61" s="4"/>
      <c r="HA61" s="4"/>
      <c r="HB61" s="4"/>
      <c r="HC61" s="4"/>
      <c r="HD61" s="4"/>
      <c r="HE61" s="4"/>
      <c r="HF61" s="4"/>
      <c r="HG61" s="4"/>
      <c r="HH61" s="4"/>
      <c r="HI61" s="4"/>
      <c r="HJ61" s="4"/>
      <c r="HK61" s="4"/>
      <c r="HL61" s="4"/>
      <c r="HM61" s="4"/>
      <c r="HN61" s="4"/>
      <c r="HO61" s="4"/>
      <c r="HP61" s="4"/>
      <c r="HQ61" s="4"/>
      <c r="HR61" s="4"/>
      <c r="HS61" s="4"/>
      <c r="HT61" s="4"/>
      <c r="HU61" s="4"/>
      <c r="HV61" s="4"/>
      <c r="HW61" s="4"/>
      <c r="HX61" s="4"/>
      <c r="HY61" s="4"/>
    </row>
    <row r="62" spans="1:233" ht="171" customHeight="1" x14ac:dyDescent="0.2">
      <c r="A62" s="213">
        <v>5</v>
      </c>
      <c r="B62" s="212" t="s">
        <v>64</v>
      </c>
      <c r="C62" s="35" t="s">
        <v>30</v>
      </c>
      <c r="D62" s="128" t="s">
        <v>417</v>
      </c>
      <c r="E62" s="129">
        <v>5.0000000000000001E-3</v>
      </c>
      <c r="F62" s="130" t="s">
        <v>305</v>
      </c>
      <c r="G62" s="23" t="s">
        <v>306</v>
      </c>
      <c r="H62" s="29" t="s">
        <v>153</v>
      </c>
      <c r="I62" s="2" t="s">
        <v>104</v>
      </c>
      <c r="J62" s="12" t="s">
        <v>154</v>
      </c>
      <c r="K62" s="43" t="s">
        <v>41</v>
      </c>
      <c r="L62" s="43"/>
      <c r="M62" s="103"/>
      <c r="N62" s="11"/>
      <c r="O62" s="11"/>
      <c r="P62" s="11"/>
      <c r="Q62" s="11"/>
      <c r="R62" s="18"/>
      <c r="S62" s="18"/>
      <c r="T62" s="6"/>
      <c r="U62" s="18"/>
      <c r="V62" s="18"/>
      <c r="W62" s="44">
        <v>5.0000000000000001E-3</v>
      </c>
      <c r="X62" s="7" t="s">
        <v>425</v>
      </c>
      <c r="Y62" s="97" t="s">
        <v>521</v>
      </c>
    </row>
    <row r="63" spans="1:233" s="57" customFormat="1" ht="148.5" customHeight="1" x14ac:dyDescent="0.2">
      <c r="A63" s="213">
        <v>7</v>
      </c>
      <c r="B63" s="213"/>
      <c r="C63" s="35" t="s">
        <v>31</v>
      </c>
      <c r="D63" s="128" t="s">
        <v>418</v>
      </c>
      <c r="E63" s="129">
        <v>1.4999999999999999E-2</v>
      </c>
      <c r="F63" s="130" t="s">
        <v>280</v>
      </c>
      <c r="G63" s="23" t="s">
        <v>369</v>
      </c>
      <c r="H63" s="29" t="s">
        <v>421</v>
      </c>
      <c r="I63" s="2" t="s">
        <v>104</v>
      </c>
      <c r="J63" s="12" t="s">
        <v>155</v>
      </c>
      <c r="K63" s="43"/>
      <c r="L63" s="43" t="s">
        <v>41</v>
      </c>
      <c r="M63" s="103"/>
      <c r="N63" s="11"/>
      <c r="O63" s="11" t="s">
        <v>41</v>
      </c>
      <c r="P63" s="11"/>
      <c r="Q63" s="11"/>
      <c r="R63" s="11" t="s">
        <v>41</v>
      </c>
      <c r="S63" s="18"/>
      <c r="T63" s="6"/>
      <c r="U63" s="11" t="s">
        <v>41</v>
      </c>
      <c r="V63" s="18"/>
      <c r="W63" s="34">
        <v>1.125E-2</v>
      </c>
      <c r="X63" s="12" t="s">
        <v>368</v>
      </c>
      <c r="Y63" s="98" t="s">
        <v>522</v>
      </c>
    </row>
    <row r="64" spans="1:233" s="57" customFormat="1" ht="129" customHeight="1" x14ac:dyDescent="0.2">
      <c r="A64" s="213"/>
      <c r="B64" s="213"/>
      <c r="C64" s="35" t="s">
        <v>156</v>
      </c>
      <c r="D64" s="128" t="s">
        <v>419</v>
      </c>
      <c r="E64" s="129">
        <v>2.2499999999999999E-2</v>
      </c>
      <c r="F64" s="130" t="s">
        <v>422</v>
      </c>
      <c r="G64" s="23" t="s">
        <v>423</v>
      </c>
      <c r="H64" s="29" t="s">
        <v>424</v>
      </c>
      <c r="I64" s="2" t="s">
        <v>104</v>
      </c>
      <c r="J64" s="12" t="s">
        <v>155</v>
      </c>
      <c r="K64" s="43"/>
      <c r="L64" s="43" t="s">
        <v>41</v>
      </c>
      <c r="M64" s="43" t="s">
        <v>41</v>
      </c>
      <c r="N64" s="43" t="s">
        <v>41</v>
      </c>
      <c r="O64" s="11"/>
      <c r="P64" s="11"/>
      <c r="Q64" s="11"/>
      <c r="R64" s="11"/>
      <c r="S64" s="18"/>
      <c r="T64" s="6"/>
      <c r="U64" s="11"/>
      <c r="V64" s="18"/>
      <c r="W64" s="45">
        <v>2.2499999999999999E-2</v>
      </c>
      <c r="X64" s="12" t="s">
        <v>426</v>
      </c>
      <c r="Y64" s="98" t="s">
        <v>510</v>
      </c>
    </row>
    <row r="65" spans="1:26" s="57" customFormat="1" ht="226.5" customHeight="1" x14ac:dyDescent="0.2">
      <c r="A65" s="213"/>
      <c r="B65" s="213"/>
      <c r="C65" s="35" t="s">
        <v>157</v>
      </c>
      <c r="D65" s="128" t="s">
        <v>327</v>
      </c>
      <c r="E65" s="129">
        <v>2.7799999999999998E-2</v>
      </c>
      <c r="F65" s="130" t="s">
        <v>281</v>
      </c>
      <c r="G65" s="23" t="s">
        <v>328</v>
      </c>
      <c r="H65" s="29" t="s">
        <v>158</v>
      </c>
      <c r="I65" s="2" t="s">
        <v>104</v>
      </c>
      <c r="J65" s="12" t="s">
        <v>159</v>
      </c>
      <c r="K65" s="11"/>
      <c r="L65" s="11"/>
      <c r="M65" s="11"/>
      <c r="N65" s="11"/>
      <c r="O65" s="11" t="s">
        <v>41</v>
      </c>
      <c r="P65" s="11"/>
      <c r="Q65" s="11"/>
      <c r="R65" s="11" t="s">
        <v>41</v>
      </c>
      <c r="S65" s="11"/>
      <c r="T65" s="11"/>
      <c r="U65" s="11" t="s">
        <v>41</v>
      </c>
      <c r="V65" s="11"/>
      <c r="W65" s="45">
        <v>1.8499999999999999E-2</v>
      </c>
      <c r="X65" s="12" t="s">
        <v>524</v>
      </c>
      <c r="Y65" s="53" t="s">
        <v>523</v>
      </c>
      <c r="Z65" s="142"/>
    </row>
    <row r="66" spans="1:26" s="57" customFormat="1" ht="169.15" customHeight="1" x14ac:dyDescent="0.2">
      <c r="A66" s="213"/>
      <c r="B66" s="213"/>
      <c r="C66" s="19" t="s">
        <v>160</v>
      </c>
      <c r="D66" s="128" t="s">
        <v>329</v>
      </c>
      <c r="E66" s="129">
        <v>1.4999999999999999E-2</v>
      </c>
      <c r="F66" s="130" t="s">
        <v>223</v>
      </c>
      <c r="G66" s="23" t="s">
        <v>330</v>
      </c>
      <c r="H66" s="29" t="s">
        <v>331</v>
      </c>
      <c r="I66" s="2" t="s">
        <v>104</v>
      </c>
      <c r="J66" s="2" t="s">
        <v>332</v>
      </c>
      <c r="K66" s="11"/>
      <c r="L66" s="11"/>
      <c r="M66" s="11"/>
      <c r="N66" s="11"/>
      <c r="O66" s="11"/>
      <c r="P66" s="11"/>
      <c r="Q66" s="11"/>
      <c r="R66" s="11" t="s">
        <v>41</v>
      </c>
      <c r="S66" s="11"/>
      <c r="T66" s="11"/>
      <c r="U66" s="11"/>
      <c r="V66" s="11"/>
      <c r="W66" s="45">
        <v>1.4999999999999999E-2</v>
      </c>
      <c r="X66" s="12" t="s">
        <v>367</v>
      </c>
      <c r="Y66" s="53" t="s">
        <v>525</v>
      </c>
    </row>
    <row r="67" spans="1:26" s="57" customFormat="1" ht="135" customHeight="1" x14ac:dyDescent="0.2">
      <c r="A67" s="213"/>
      <c r="B67" s="213"/>
      <c r="C67" s="19" t="s">
        <v>161</v>
      </c>
      <c r="D67" s="128" t="s">
        <v>420</v>
      </c>
      <c r="E67" s="129">
        <v>2.2499999999999999E-2</v>
      </c>
      <c r="F67" s="131" t="s">
        <v>333</v>
      </c>
      <c r="G67" s="23" t="s">
        <v>224</v>
      </c>
      <c r="H67" s="29" t="s">
        <v>225</v>
      </c>
      <c r="I67" s="2" t="s">
        <v>104</v>
      </c>
      <c r="J67" s="2" t="s">
        <v>334</v>
      </c>
      <c r="K67" s="11"/>
      <c r="L67" s="11"/>
      <c r="M67" s="11"/>
      <c r="N67" s="11"/>
      <c r="O67" s="11"/>
      <c r="P67" s="11"/>
      <c r="Q67" s="11"/>
      <c r="R67" s="11"/>
      <c r="S67" s="11" t="s">
        <v>41</v>
      </c>
      <c r="T67" s="11" t="s">
        <v>41</v>
      </c>
      <c r="U67" s="11" t="s">
        <v>41</v>
      </c>
      <c r="V67" s="11"/>
      <c r="W67" s="45">
        <v>2.2499999999999999E-2</v>
      </c>
      <c r="X67" s="12" t="s">
        <v>245</v>
      </c>
      <c r="Y67" s="104" t="s">
        <v>526</v>
      </c>
    </row>
    <row r="68" spans="1:26" s="57" customFormat="1" ht="187.9" customHeight="1" x14ac:dyDescent="0.2">
      <c r="A68" s="214"/>
      <c r="B68" s="213"/>
      <c r="C68" s="19" t="s">
        <v>166</v>
      </c>
      <c r="D68" s="128" t="s">
        <v>335</v>
      </c>
      <c r="E68" s="129">
        <v>2.5000000000000001E-2</v>
      </c>
      <c r="F68" s="130" t="s">
        <v>162</v>
      </c>
      <c r="G68" s="23" t="s">
        <v>163</v>
      </c>
      <c r="H68" s="29" t="s">
        <v>164</v>
      </c>
      <c r="I68" s="2" t="s">
        <v>104</v>
      </c>
      <c r="J68" s="12" t="s">
        <v>165</v>
      </c>
      <c r="K68" s="11"/>
      <c r="L68" s="11"/>
      <c r="M68" s="11"/>
      <c r="N68" s="11"/>
      <c r="O68" s="11"/>
      <c r="P68" s="11"/>
      <c r="Q68" s="11"/>
      <c r="R68" s="11"/>
      <c r="S68" s="11"/>
      <c r="T68" s="11"/>
      <c r="U68" s="11" t="s">
        <v>41</v>
      </c>
      <c r="V68" s="121"/>
      <c r="W68" s="45">
        <v>0</v>
      </c>
      <c r="X68" s="12" t="s">
        <v>428</v>
      </c>
      <c r="Y68" s="104" t="s">
        <v>511</v>
      </c>
    </row>
    <row r="69" spans="1:26" s="57" customFormat="1" ht="187.9" customHeight="1" x14ac:dyDescent="0.2">
      <c r="A69" s="112"/>
      <c r="B69" s="213"/>
      <c r="C69" s="19" t="s">
        <v>282</v>
      </c>
      <c r="D69" s="128" t="s">
        <v>268</v>
      </c>
      <c r="E69" s="132">
        <v>0.01</v>
      </c>
      <c r="F69" s="131" t="s">
        <v>283</v>
      </c>
      <c r="G69" s="23" t="s">
        <v>103</v>
      </c>
      <c r="H69" s="29" t="s">
        <v>167</v>
      </c>
      <c r="I69" s="2" t="s">
        <v>104</v>
      </c>
      <c r="J69" s="12" t="s">
        <v>168</v>
      </c>
      <c r="K69" s="11"/>
      <c r="L69" s="11"/>
      <c r="M69" s="11"/>
      <c r="N69" s="11"/>
      <c r="O69" s="11"/>
      <c r="P69" s="11"/>
      <c r="Q69" s="11"/>
      <c r="R69" s="18"/>
      <c r="S69" s="18"/>
      <c r="T69" s="11"/>
      <c r="U69" s="11"/>
      <c r="V69" s="11" t="s">
        <v>41</v>
      </c>
      <c r="W69" s="52">
        <v>0</v>
      </c>
      <c r="X69" s="12" t="s">
        <v>429</v>
      </c>
      <c r="Y69" s="104" t="s">
        <v>511</v>
      </c>
    </row>
    <row r="70" spans="1:26" ht="60" customHeight="1" x14ac:dyDescent="0.2">
      <c r="A70" s="108"/>
      <c r="B70" s="109" t="s">
        <v>193</v>
      </c>
      <c r="C70" s="103"/>
      <c r="D70" s="54"/>
      <c r="E70" s="102">
        <v>14.28</v>
      </c>
      <c r="F70" s="197"/>
      <c r="G70" s="189"/>
      <c r="H70" s="189"/>
      <c r="I70" s="189"/>
      <c r="J70" s="189"/>
      <c r="K70" s="189"/>
      <c r="L70" s="189"/>
      <c r="M70" s="189"/>
      <c r="N70" s="189"/>
      <c r="O70" s="189"/>
      <c r="P70" s="189"/>
      <c r="Q70" s="189"/>
      <c r="R70" s="189"/>
      <c r="S70" s="189"/>
      <c r="T70" s="189"/>
      <c r="U70" s="189"/>
      <c r="V70" s="190"/>
      <c r="W70" s="58">
        <f>+SUM(W62:W69)</f>
        <v>9.4750000000000001E-2</v>
      </c>
      <c r="X70" s="36"/>
      <c r="Y70" s="55"/>
    </row>
    <row r="71" spans="1:26" ht="77.25" customHeight="1" x14ac:dyDescent="0.2">
      <c r="A71" s="5"/>
      <c r="B71" s="178" t="s">
        <v>443</v>
      </c>
      <c r="C71" s="178"/>
      <c r="D71" s="178"/>
      <c r="E71" s="178"/>
      <c r="F71" s="178"/>
      <c r="G71" s="178"/>
      <c r="H71" s="178"/>
      <c r="I71" s="178"/>
      <c r="J71" s="105"/>
      <c r="K71" s="234" t="s">
        <v>452</v>
      </c>
      <c r="L71" s="235"/>
      <c r="M71" s="235"/>
      <c r="N71" s="235"/>
      <c r="O71" s="235"/>
      <c r="P71" s="235"/>
      <c r="Q71" s="235"/>
      <c r="R71" s="235"/>
      <c r="S71" s="235"/>
      <c r="T71" s="235"/>
      <c r="U71" s="235"/>
      <c r="V71" s="235"/>
      <c r="W71" s="235"/>
      <c r="X71" s="235"/>
      <c r="Y71" s="236"/>
    </row>
    <row r="72" spans="1:26" ht="69" customHeight="1" x14ac:dyDescent="0.2">
      <c r="A72" s="48" t="s">
        <v>34</v>
      </c>
      <c r="B72" s="105" t="s">
        <v>40</v>
      </c>
      <c r="C72" s="188" t="s">
        <v>39</v>
      </c>
      <c r="D72" s="188"/>
      <c r="E72" s="105" t="s">
        <v>192</v>
      </c>
      <c r="F72" s="105" t="s">
        <v>0</v>
      </c>
      <c r="G72" s="105" t="s">
        <v>2</v>
      </c>
      <c r="H72" s="105" t="s">
        <v>25</v>
      </c>
      <c r="I72" s="105" t="s">
        <v>15</v>
      </c>
      <c r="J72" s="105" t="s">
        <v>66</v>
      </c>
      <c r="K72" s="105" t="s">
        <v>3</v>
      </c>
      <c r="L72" s="105" t="s">
        <v>4</v>
      </c>
      <c r="M72" s="105" t="s">
        <v>5</v>
      </c>
      <c r="N72" s="105" t="s">
        <v>9</v>
      </c>
      <c r="O72" s="105" t="s">
        <v>6</v>
      </c>
      <c r="P72" s="105" t="s">
        <v>7</v>
      </c>
      <c r="Q72" s="105" t="s">
        <v>8</v>
      </c>
      <c r="R72" s="105" t="s">
        <v>10</v>
      </c>
      <c r="S72" s="105" t="s">
        <v>11</v>
      </c>
      <c r="T72" s="105" t="s">
        <v>12</v>
      </c>
      <c r="U72" s="105" t="s">
        <v>13</v>
      </c>
      <c r="V72" s="105" t="s">
        <v>14</v>
      </c>
      <c r="W72" s="105" t="s">
        <v>33</v>
      </c>
      <c r="X72" s="105" t="s">
        <v>44</v>
      </c>
      <c r="Y72" s="105" t="s">
        <v>45</v>
      </c>
    </row>
    <row r="73" spans="1:26" ht="245.25" customHeight="1" x14ac:dyDescent="0.2">
      <c r="A73" s="238">
        <v>6</v>
      </c>
      <c r="B73" s="241" t="s">
        <v>42</v>
      </c>
      <c r="C73" s="29" t="s">
        <v>56</v>
      </c>
      <c r="D73" s="23" t="s">
        <v>430</v>
      </c>
      <c r="E73" s="134">
        <v>1.7850000000000001E-2</v>
      </c>
      <c r="F73" s="23" t="s">
        <v>431</v>
      </c>
      <c r="G73" s="23" t="s">
        <v>432</v>
      </c>
      <c r="H73" s="23" t="s">
        <v>432</v>
      </c>
      <c r="I73" s="23" t="s">
        <v>78</v>
      </c>
      <c r="J73" s="23" t="s">
        <v>78</v>
      </c>
      <c r="K73" s="23"/>
      <c r="L73" s="23"/>
      <c r="M73" s="23"/>
      <c r="N73" s="29"/>
      <c r="O73" s="29"/>
      <c r="P73" s="29"/>
      <c r="Q73" s="23"/>
      <c r="R73" s="23"/>
      <c r="S73" s="23"/>
      <c r="T73" s="23"/>
      <c r="U73" s="23"/>
      <c r="V73" s="29" t="s">
        <v>41</v>
      </c>
      <c r="W73" s="45">
        <v>0</v>
      </c>
      <c r="X73" s="28" t="s">
        <v>433</v>
      </c>
      <c r="Y73" s="141" t="s">
        <v>512</v>
      </c>
    </row>
    <row r="74" spans="1:26" ht="251.25" customHeight="1" x14ac:dyDescent="0.2">
      <c r="A74" s="239"/>
      <c r="B74" s="242"/>
      <c r="C74" s="29" t="s">
        <v>57</v>
      </c>
      <c r="D74" s="23" t="s">
        <v>226</v>
      </c>
      <c r="E74" s="134">
        <v>1.7850000000000001E-2</v>
      </c>
      <c r="F74" s="23" t="s">
        <v>227</v>
      </c>
      <c r="G74" s="23" t="s">
        <v>75</v>
      </c>
      <c r="H74" s="23" t="s">
        <v>75</v>
      </c>
      <c r="I74" s="23" t="s">
        <v>76</v>
      </c>
      <c r="J74" s="23" t="s">
        <v>76</v>
      </c>
      <c r="K74" s="23"/>
      <c r="L74" s="23"/>
      <c r="M74" s="23"/>
      <c r="N74" s="29"/>
      <c r="O74" s="29"/>
      <c r="P74" s="29" t="s">
        <v>41</v>
      </c>
      <c r="Q74" s="23"/>
      <c r="R74" s="23"/>
      <c r="S74" s="23"/>
      <c r="T74" s="23"/>
      <c r="U74" s="23"/>
      <c r="V74" s="29" t="s">
        <v>41</v>
      </c>
      <c r="W74" s="45">
        <v>8.9250000000000006E-3</v>
      </c>
      <c r="X74" s="27" t="s">
        <v>89</v>
      </c>
      <c r="Y74" s="141" t="s">
        <v>513</v>
      </c>
    </row>
    <row r="75" spans="1:26" ht="225.75" customHeight="1" x14ac:dyDescent="0.2">
      <c r="A75" s="239"/>
      <c r="B75" s="242"/>
      <c r="C75" s="29" t="s">
        <v>58</v>
      </c>
      <c r="D75" s="23" t="s">
        <v>399</v>
      </c>
      <c r="E75" s="134">
        <v>1.7850000000000001E-2</v>
      </c>
      <c r="F75" s="23" t="s">
        <v>434</v>
      </c>
      <c r="G75" s="23" t="s">
        <v>435</v>
      </c>
      <c r="H75" s="23" t="s">
        <v>435</v>
      </c>
      <c r="I75" s="23" t="s">
        <v>436</v>
      </c>
      <c r="J75" s="23" t="s">
        <v>437</v>
      </c>
      <c r="K75" s="23"/>
      <c r="L75" s="23"/>
      <c r="M75" s="23"/>
      <c r="N75" s="29"/>
      <c r="O75" s="29"/>
      <c r="P75" s="29" t="s">
        <v>41</v>
      </c>
      <c r="Q75" s="23"/>
      <c r="R75" s="23"/>
      <c r="S75" s="23"/>
      <c r="T75" s="23"/>
      <c r="U75" s="23"/>
      <c r="V75" s="29" t="s">
        <v>41</v>
      </c>
      <c r="W75" s="45">
        <v>8.9250000000000006E-3</v>
      </c>
      <c r="X75" s="27" t="s">
        <v>438</v>
      </c>
      <c r="Y75" s="137" t="s">
        <v>514</v>
      </c>
    </row>
    <row r="76" spans="1:26" ht="270" customHeight="1" x14ac:dyDescent="0.2">
      <c r="A76" s="239"/>
      <c r="B76" s="242"/>
      <c r="C76" s="29" t="s">
        <v>59</v>
      </c>
      <c r="D76" s="8" t="s">
        <v>228</v>
      </c>
      <c r="E76" s="134">
        <v>1.7850000000000001E-2</v>
      </c>
      <c r="F76" s="23" t="s">
        <v>439</v>
      </c>
      <c r="G76" s="23" t="s">
        <v>440</v>
      </c>
      <c r="H76" s="23" t="s">
        <v>229</v>
      </c>
      <c r="I76" s="23" t="s">
        <v>400</v>
      </c>
      <c r="J76" s="23" t="s">
        <v>400</v>
      </c>
      <c r="K76" s="23"/>
      <c r="L76" s="23"/>
      <c r="M76" s="23"/>
      <c r="N76" s="29"/>
      <c r="O76" s="29"/>
      <c r="P76" s="29" t="s">
        <v>41</v>
      </c>
      <c r="Q76" s="23"/>
      <c r="R76" s="23"/>
      <c r="S76" s="23"/>
      <c r="T76" s="23"/>
      <c r="U76" s="23"/>
      <c r="V76" s="29" t="s">
        <v>41</v>
      </c>
      <c r="W76" s="84">
        <v>8.9250000000000006E-3</v>
      </c>
      <c r="X76" s="27" t="s">
        <v>230</v>
      </c>
      <c r="Y76" s="120" t="s">
        <v>516</v>
      </c>
    </row>
    <row r="77" spans="1:26" ht="180" customHeight="1" x14ac:dyDescent="0.2">
      <c r="A77" s="239"/>
      <c r="B77" s="242"/>
      <c r="C77" s="29" t="s">
        <v>60</v>
      </c>
      <c r="D77" s="23" t="s">
        <v>401</v>
      </c>
      <c r="E77" s="134">
        <v>1.7850000000000001E-2</v>
      </c>
      <c r="F77" s="23" t="s">
        <v>231</v>
      </c>
      <c r="G77" s="23" t="s">
        <v>232</v>
      </c>
      <c r="H77" s="23" t="s">
        <v>77</v>
      </c>
      <c r="I77" s="23" t="s">
        <v>78</v>
      </c>
      <c r="J77" s="23" t="s">
        <v>78</v>
      </c>
      <c r="K77" s="23"/>
      <c r="L77" s="23"/>
      <c r="M77" s="23"/>
      <c r="N77" s="29"/>
      <c r="O77" s="29"/>
      <c r="P77" s="29" t="s">
        <v>41</v>
      </c>
      <c r="Q77" s="23"/>
      <c r="R77" s="23"/>
      <c r="S77" s="23"/>
      <c r="T77" s="23"/>
      <c r="U77" s="23"/>
      <c r="V77" s="29" t="s">
        <v>41</v>
      </c>
      <c r="W77" s="45">
        <v>8.9250000000000006E-3</v>
      </c>
      <c r="X77" s="27" t="s">
        <v>233</v>
      </c>
      <c r="Y77" s="119" t="s">
        <v>517</v>
      </c>
    </row>
    <row r="78" spans="1:26" ht="299.25" customHeight="1" x14ac:dyDescent="0.2">
      <c r="A78" s="239"/>
      <c r="B78" s="242"/>
      <c r="C78" s="29" t="s">
        <v>61</v>
      </c>
      <c r="D78" s="23" t="s">
        <v>234</v>
      </c>
      <c r="E78" s="134">
        <v>1.7850000000000001E-2</v>
      </c>
      <c r="F78" s="23" t="s">
        <v>235</v>
      </c>
      <c r="G78" s="23" t="s">
        <v>236</v>
      </c>
      <c r="H78" s="23" t="s">
        <v>236</v>
      </c>
      <c r="I78" s="23" t="s">
        <v>441</v>
      </c>
      <c r="J78" s="23" t="s">
        <v>441</v>
      </c>
      <c r="K78" s="23"/>
      <c r="L78" s="23"/>
      <c r="M78" s="23"/>
      <c r="N78" s="29"/>
      <c r="O78" s="29"/>
      <c r="P78" s="29"/>
      <c r="Q78" s="23"/>
      <c r="R78" s="23"/>
      <c r="S78" s="23"/>
      <c r="T78" s="23"/>
      <c r="U78" s="23"/>
      <c r="V78" s="29" t="s">
        <v>41</v>
      </c>
      <c r="W78" s="43">
        <v>0</v>
      </c>
      <c r="X78" s="27" t="s">
        <v>237</v>
      </c>
      <c r="Y78" s="138" t="s">
        <v>518</v>
      </c>
    </row>
    <row r="79" spans="1:26" ht="173.25" customHeight="1" x14ac:dyDescent="0.2">
      <c r="A79" s="239"/>
      <c r="B79" s="242"/>
      <c r="C79" s="29" t="s">
        <v>62</v>
      </c>
      <c r="D79" s="23" t="s">
        <v>79</v>
      </c>
      <c r="E79" s="134">
        <v>1.7850000000000001E-2</v>
      </c>
      <c r="F79" s="23" t="s">
        <v>238</v>
      </c>
      <c r="G79" s="23" t="s">
        <v>80</v>
      </c>
      <c r="H79" s="23" t="s">
        <v>80</v>
      </c>
      <c r="I79" s="23" t="s">
        <v>402</v>
      </c>
      <c r="J79" s="23" t="s">
        <v>402</v>
      </c>
      <c r="K79" s="23"/>
      <c r="L79" s="23"/>
      <c r="M79" s="23"/>
      <c r="N79" s="29"/>
      <c r="O79" s="29"/>
      <c r="P79" s="29" t="s">
        <v>41</v>
      </c>
      <c r="Q79" s="23"/>
      <c r="R79" s="23"/>
      <c r="S79" s="23"/>
      <c r="T79" s="23"/>
      <c r="U79" s="23"/>
      <c r="V79" s="29" t="s">
        <v>41</v>
      </c>
      <c r="W79" s="45">
        <v>8.9250000000000006E-3</v>
      </c>
      <c r="X79" s="27" t="s">
        <v>90</v>
      </c>
      <c r="Y79" s="119" t="s">
        <v>519</v>
      </c>
    </row>
    <row r="80" spans="1:26" ht="204.75" customHeight="1" x14ac:dyDescent="0.2">
      <c r="A80" s="240"/>
      <c r="B80" s="242"/>
      <c r="C80" s="29" t="s">
        <v>63</v>
      </c>
      <c r="D80" s="8" t="s">
        <v>239</v>
      </c>
      <c r="E80" s="134">
        <v>1.7850000000000001E-2</v>
      </c>
      <c r="F80" s="23" t="s">
        <v>403</v>
      </c>
      <c r="G80" s="23" t="s">
        <v>404</v>
      </c>
      <c r="H80" s="23" t="s">
        <v>404</v>
      </c>
      <c r="I80" s="23" t="s">
        <v>442</v>
      </c>
      <c r="J80" s="23" t="s">
        <v>442</v>
      </c>
      <c r="K80" s="23"/>
      <c r="L80" s="23"/>
      <c r="M80" s="23"/>
      <c r="N80" s="29"/>
      <c r="O80" s="29"/>
      <c r="P80" s="29" t="s">
        <v>41</v>
      </c>
      <c r="Q80" s="23"/>
      <c r="R80" s="23"/>
      <c r="S80" s="23"/>
      <c r="T80" s="23"/>
      <c r="U80" s="23"/>
      <c r="V80" s="29" t="s">
        <v>41</v>
      </c>
      <c r="W80" s="45">
        <v>8.9250000000000006E-3</v>
      </c>
      <c r="X80" s="27" t="s">
        <v>405</v>
      </c>
      <c r="Y80" s="122" t="s">
        <v>520</v>
      </c>
    </row>
    <row r="81" spans="1:25" ht="60" customHeight="1" x14ac:dyDescent="0.2">
      <c r="A81" s="29"/>
      <c r="B81" s="30" t="s">
        <v>193</v>
      </c>
      <c r="C81" s="29"/>
      <c r="D81" s="23"/>
      <c r="E81" s="133">
        <v>0.14280000000000001</v>
      </c>
      <c r="F81" s="23"/>
      <c r="G81" s="23"/>
      <c r="H81" s="23"/>
      <c r="I81" s="23"/>
      <c r="J81" s="23"/>
      <c r="K81" s="26"/>
      <c r="L81" s="26"/>
      <c r="M81" s="26"/>
      <c r="N81" s="25"/>
      <c r="O81" s="25"/>
      <c r="P81" s="25"/>
      <c r="Q81" s="23"/>
      <c r="R81" s="23"/>
      <c r="S81" s="23"/>
      <c r="T81" s="23"/>
      <c r="U81" s="23"/>
      <c r="V81" s="23"/>
      <c r="W81" s="58">
        <f>+SUM(W73:W80)</f>
        <v>5.3550000000000007E-2</v>
      </c>
      <c r="X81" s="36"/>
      <c r="Y81" s="55"/>
    </row>
    <row r="82" spans="1:25" ht="53.25" customHeight="1" x14ac:dyDescent="0.2">
      <c r="A82" s="105"/>
      <c r="B82" s="243" t="s">
        <v>370</v>
      </c>
      <c r="C82" s="244"/>
      <c r="D82" s="244"/>
      <c r="E82" s="244"/>
      <c r="F82" s="244"/>
      <c r="G82" s="244"/>
      <c r="H82" s="244"/>
      <c r="I82" s="245"/>
      <c r="J82" s="23"/>
      <c r="K82" s="26"/>
      <c r="L82" s="26"/>
      <c r="M82" s="26"/>
      <c r="N82" s="25"/>
      <c r="O82" s="25"/>
      <c r="P82" s="25"/>
      <c r="Q82" s="23"/>
      <c r="R82" s="23"/>
      <c r="S82" s="23"/>
      <c r="T82" s="23"/>
      <c r="U82" s="23"/>
      <c r="V82" s="23"/>
      <c r="W82" s="117"/>
      <c r="X82" s="117"/>
      <c r="Y82" s="117"/>
    </row>
    <row r="83" spans="1:25" ht="70.5" customHeight="1" x14ac:dyDescent="0.2">
      <c r="A83" s="29" t="s">
        <v>34</v>
      </c>
      <c r="B83" s="23" t="s">
        <v>40</v>
      </c>
      <c r="C83" s="29" t="s">
        <v>39</v>
      </c>
      <c r="D83" s="29" t="s">
        <v>39</v>
      </c>
      <c r="E83" s="29" t="s">
        <v>192</v>
      </c>
      <c r="F83" s="29" t="s">
        <v>0</v>
      </c>
      <c r="G83" s="29" t="s">
        <v>2</v>
      </c>
      <c r="H83" s="29" t="s">
        <v>25</v>
      </c>
      <c r="I83" s="29" t="s">
        <v>15</v>
      </c>
      <c r="J83" s="23" t="s">
        <v>66</v>
      </c>
      <c r="K83" s="29" t="s">
        <v>3</v>
      </c>
      <c r="L83" s="29" t="s">
        <v>4</v>
      </c>
      <c r="M83" s="29" t="s">
        <v>5</v>
      </c>
      <c r="N83" s="29" t="s">
        <v>9</v>
      </c>
      <c r="O83" s="29" t="s">
        <v>6</v>
      </c>
      <c r="P83" s="29" t="s">
        <v>7</v>
      </c>
      <c r="Q83" s="23" t="s">
        <v>8</v>
      </c>
      <c r="R83" s="23" t="s">
        <v>10</v>
      </c>
      <c r="S83" s="23" t="s">
        <v>11</v>
      </c>
      <c r="T83" s="23" t="s">
        <v>12</v>
      </c>
      <c r="U83" s="23" t="s">
        <v>13</v>
      </c>
      <c r="V83" s="23" t="s">
        <v>14</v>
      </c>
      <c r="W83" s="105" t="s">
        <v>33</v>
      </c>
      <c r="X83" s="105" t="s">
        <v>44</v>
      </c>
      <c r="Y83" s="117" t="s">
        <v>45</v>
      </c>
    </row>
    <row r="84" spans="1:25" ht="408.75" customHeight="1" x14ac:dyDescent="0.2">
      <c r="A84" s="238" t="s">
        <v>186</v>
      </c>
      <c r="B84" s="95" t="s">
        <v>371</v>
      </c>
      <c r="C84" s="29" t="s">
        <v>69</v>
      </c>
      <c r="D84" s="23" t="s">
        <v>372</v>
      </c>
      <c r="E84" s="76">
        <v>2.86E-2</v>
      </c>
      <c r="F84" s="29" t="s">
        <v>373</v>
      </c>
      <c r="G84" s="23" t="s">
        <v>374</v>
      </c>
      <c r="H84" s="23" t="s">
        <v>375</v>
      </c>
      <c r="I84" s="23" t="s">
        <v>376</v>
      </c>
      <c r="J84" s="23" t="s">
        <v>377</v>
      </c>
      <c r="K84" s="29"/>
      <c r="L84" s="29"/>
      <c r="M84" s="29" t="s">
        <v>41</v>
      </c>
      <c r="N84" s="29"/>
      <c r="O84" s="29"/>
      <c r="P84" s="29" t="s">
        <v>41</v>
      </c>
      <c r="Q84" s="29"/>
      <c r="R84" s="29"/>
      <c r="S84" s="29" t="s">
        <v>41</v>
      </c>
      <c r="T84" s="29"/>
      <c r="U84" s="29" t="s">
        <v>41</v>
      </c>
      <c r="V84" s="29" t="s">
        <v>41</v>
      </c>
      <c r="W84" s="86">
        <v>2.4299999999999999E-2</v>
      </c>
      <c r="X84" s="104" t="s">
        <v>378</v>
      </c>
      <c r="Y84" s="27" t="s">
        <v>506</v>
      </c>
    </row>
    <row r="85" spans="1:25" ht="249" customHeight="1" x14ac:dyDescent="0.2">
      <c r="A85" s="239"/>
      <c r="B85" s="238" t="s">
        <v>379</v>
      </c>
      <c r="C85" s="29" t="s">
        <v>16</v>
      </c>
      <c r="D85" s="23" t="s">
        <v>380</v>
      </c>
      <c r="E85" s="76">
        <v>2.86E-2</v>
      </c>
      <c r="F85" s="29" t="s">
        <v>381</v>
      </c>
      <c r="G85" s="23" t="s">
        <v>382</v>
      </c>
      <c r="H85" s="23" t="s">
        <v>240</v>
      </c>
      <c r="I85" s="23" t="s">
        <v>376</v>
      </c>
      <c r="J85" s="23" t="s">
        <v>376</v>
      </c>
      <c r="K85" s="23"/>
      <c r="L85" s="29"/>
      <c r="M85" s="29" t="s">
        <v>41</v>
      </c>
      <c r="N85" s="29"/>
      <c r="O85" s="29"/>
      <c r="P85" s="29" t="s">
        <v>41</v>
      </c>
      <c r="Q85" s="29"/>
      <c r="R85" s="29"/>
      <c r="S85" s="29" t="s">
        <v>41</v>
      </c>
      <c r="T85" s="29" t="s">
        <v>41</v>
      </c>
      <c r="U85" s="23" t="s">
        <v>41</v>
      </c>
      <c r="V85" s="23"/>
      <c r="W85" s="86">
        <v>2.2800000000000001E-2</v>
      </c>
      <c r="X85" s="104" t="s">
        <v>383</v>
      </c>
      <c r="Y85" s="27" t="s">
        <v>507</v>
      </c>
    </row>
    <row r="86" spans="1:25" ht="206.25" customHeight="1" x14ac:dyDescent="0.2">
      <c r="A86" s="239"/>
      <c r="B86" s="239"/>
      <c r="C86" s="29" t="s">
        <v>17</v>
      </c>
      <c r="D86" s="23" t="s">
        <v>384</v>
      </c>
      <c r="E86" s="76">
        <v>2.8500000000000001E-2</v>
      </c>
      <c r="F86" s="29" t="s">
        <v>385</v>
      </c>
      <c r="G86" s="23" t="s">
        <v>386</v>
      </c>
      <c r="H86" s="23" t="s">
        <v>387</v>
      </c>
      <c r="I86" s="23" t="s">
        <v>376</v>
      </c>
      <c r="J86" s="23" t="s">
        <v>376</v>
      </c>
      <c r="K86" s="23"/>
      <c r="L86" s="29"/>
      <c r="M86" s="29" t="s">
        <v>41</v>
      </c>
      <c r="N86" s="29"/>
      <c r="O86" s="29"/>
      <c r="P86" s="29" t="s">
        <v>41</v>
      </c>
      <c r="Q86" s="29"/>
      <c r="R86" s="29"/>
      <c r="S86" s="29" t="s">
        <v>41</v>
      </c>
      <c r="T86" s="29" t="s">
        <v>41</v>
      </c>
      <c r="U86" s="29" t="s">
        <v>41</v>
      </c>
      <c r="V86" s="29"/>
      <c r="W86" s="86">
        <v>2.8500000000000001E-2</v>
      </c>
      <c r="X86" s="104" t="s">
        <v>388</v>
      </c>
      <c r="Y86" s="140" t="s">
        <v>508</v>
      </c>
    </row>
    <row r="87" spans="1:25" ht="101.25" customHeight="1" x14ac:dyDescent="0.2">
      <c r="A87" s="239"/>
      <c r="B87" s="239"/>
      <c r="C87" s="29" t="s">
        <v>18</v>
      </c>
      <c r="D87" s="23" t="s">
        <v>444</v>
      </c>
      <c r="E87" s="76">
        <v>2.8500000000000001E-2</v>
      </c>
      <c r="F87" s="29" t="s">
        <v>389</v>
      </c>
      <c r="G87" s="23" t="s">
        <v>390</v>
      </c>
      <c r="H87" s="23" t="s">
        <v>391</v>
      </c>
      <c r="I87" s="23" t="s">
        <v>376</v>
      </c>
      <c r="J87" s="23" t="s">
        <v>377</v>
      </c>
      <c r="K87" s="23"/>
      <c r="L87" s="23"/>
      <c r="M87" s="23"/>
      <c r="N87" s="29"/>
      <c r="O87" s="29"/>
      <c r="P87" s="29" t="s">
        <v>41</v>
      </c>
      <c r="Q87" s="29"/>
      <c r="R87" s="23"/>
      <c r="S87" s="23"/>
      <c r="T87" s="23"/>
      <c r="U87" s="23"/>
      <c r="V87" s="29"/>
      <c r="W87" s="86">
        <v>2.8500000000000001E-2</v>
      </c>
      <c r="X87" s="104" t="s">
        <v>445</v>
      </c>
      <c r="Y87" s="140" t="s">
        <v>509</v>
      </c>
    </row>
    <row r="88" spans="1:25" ht="101.25" customHeight="1" x14ac:dyDescent="0.2">
      <c r="A88" s="239"/>
      <c r="B88" s="239"/>
      <c r="C88" s="29" t="s">
        <v>392</v>
      </c>
      <c r="D88" s="23" t="s">
        <v>393</v>
      </c>
      <c r="E88" s="76">
        <v>2.86E-2</v>
      </c>
      <c r="F88" s="29" t="s">
        <v>394</v>
      </c>
      <c r="G88" s="23" t="s">
        <v>395</v>
      </c>
      <c r="H88" s="23" t="s">
        <v>396</v>
      </c>
      <c r="I88" s="23" t="s">
        <v>376</v>
      </c>
      <c r="J88" s="23" t="s">
        <v>376</v>
      </c>
      <c r="K88" s="23"/>
      <c r="L88" s="29"/>
      <c r="M88" s="29"/>
      <c r="N88" s="29"/>
      <c r="O88" s="29"/>
      <c r="P88" s="29"/>
      <c r="Q88" s="29" t="s">
        <v>41</v>
      </c>
      <c r="R88" s="29" t="s">
        <v>41</v>
      </c>
      <c r="S88" s="29" t="s">
        <v>41</v>
      </c>
      <c r="T88" s="29" t="s">
        <v>41</v>
      </c>
      <c r="U88" s="29" t="s">
        <v>41</v>
      </c>
      <c r="V88" s="29"/>
      <c r="W88" s="86">
        <v>1.43E-2</v>
      </c>
      <c r="X88" s="104" t="s">
        <v>397</v>
      </c>
      <c r="Y88" s="53" t="s">
        <v>515</v>
      </c>
    </row>
    <row r="89" spans="1:25" ht="60" customHeight="1" x14ac:dyDescent="0.2">
      <c r="A89" s="108"/>
      <c r="B89" s="109" t="s">
        <v>193</v>
      </c>
      <c r="C89" s="29"/>
      <c r="D89" s="59"/>
      <c r="E89" s="102" t="s">
        <v>196</v>
      </c>
      <c r="F89" s="189"/>
      <c r="G89" s="189"/>
      <c r="H89" s="189"/>
      <c r="I89" s="189"/>
      <c r="J89" s="189"/>
      <c r="K89" s="189"/>
      <c r="L89" s="189"/>
      <c r="M89" s="189"/>
      <c r="N89" s="189"/>
      <c r="O89" s="189"/>
      <c r="P89" s="189"/>
      <c r="Q89" s="189"/>
      <c r="R89" s="189"/>
      <c r="S89" s="189"/>
      <c r="T89" s="189"/>
      <c r="U89" s="189"/>
      <c r="V89" s="190"/>
      <c r="W89" s="87">
        <f>+SUM(W84:W88)</f>
        <v>0.11840000000000001</v>
      </c>
      <c r="X89" s="73"/>
      <c r="Y89" s="55"/>
    </row>
    <row r="90" spans="1:25" ht="60" customHeight="1" x14ac:dyDescent="0.2">
      <c r="A90" s="16"/>
      <c r="B90" s="79" t="s">
        <v>199</v>
      </c>
      <c r="C90" s="103"/>
      <c r="D90" s="79"/>
      <c r="E90" s="82"/>
      <c r="F90" s="79"/>
      <c r="G90" s="79"/>
      <c r="H90" s="79"/>
      <c r="I90" s="79"/>
      <c r="J90" s="79"/>
      <c r="K90" s="79"/>
      <c r="L90" s="79"/>
      <c r="M90" s="79"/>
      <c r="N90" s="79"/>
      <c r="O90" s="79"/>
      <c r="P90" s="79"/>
      <c r="Q90" s="79"/>
      <c r="R90" s="79"/>
      <c r="S90" s="79"/>
      <c r="T90" s="79"/>
      <c r="U90" s="79"/>
      <c r="V90" s="80"/>
      <c r="W90" s="87">
        <f>+SUM(W89,W81,W70,W59,W41,W25,W20)</f>
        <v>0.49734000000000006</v>
      </c>
      <c r="X90" s="46"/>
      <c r="Y90" s="60"/>
    </row>
    <row r="91" spans="1:25" ht="59.45" customHeight="1" x14ac:dyDescent="0.2">
      <c r="A91" s="237" t="s">
        <v>279</v>
      </c>
      <c r="B91" s="237"/>
      <c r="C91" s="139">
        <v>45534</v>
      </c>
      <c r="D91" s="61" t="s">
        <v>484</v>
      </c>
      <c r="E91" s="62"/>
      <c r="F91" s="63"/>
      <c r="G91" s="63"/>
      <c r="H91" s="63"/>
      <c r="I91" s="63"/>
      <c r="J91" s="63"/>
      <c r="K91" s="64"/>
      <c r="L91" s="64"/>
      <c r="M91" s="64"/>
      <c r="Q91" s="64"/>
      <c r="R91" s="64"/>
      <c r="S91" s="64"/>
      <c r="T91" s="64"/>
      <c r="W91" s="66"/>
    </row>
    <row r="92" spans="1:25" ht="113.45" customHeight="1" x14ac:dyDescent="0.2">
      <c r="A92" s="81" t="s">
        <v>446</v>
      </c>
      <c r="B92" s="46"/>
      <c r="C92" s="118"/>
      <c r="D92" s="46"/>
      <c r="E92" s="46"/>
      <c r="F92" s="46"/>
      <c r="G92" s="46"/>
      <c r="H92" s="46"/>
      <c r="I92" s="46"/>
      <c r="J92" s="46"/>
      <c r="K92" s="46"/>
      <c r="L92" s="46"/>
      <c r="M92" s="46"/>
      <c r="N92" s="46"/>
      <c r="O92" s="46"/>
      <c r="P92" s="46"/>
      <c r="Q92" s="46"/>
      <c r="R92" s="46"/>
      <c r="S92" s="46"/>
      <c r="T92" s="46"/>
    </row>
    <row r="93" spans="1:25" ht="80.25" customHeight="1" x14ac:dyDescent="0.2">
      <c r="A93" s="67"/>
      <c r="B93" s="68"/>
      <c r="C93" s="46"/>
      <c r="D93" s="68"/>
      <c r="F93" s="3"/>
      <c r="R93" s="65"/>
    </row>
    <row r="94" spans="1:25" x14ac:dyDescent="0.2">
      <c r="A94" s="67"/>
      <c r="B94" s="68"/>
      <c r="C94" s="67"/>
      <c r="D94" s="68"/>
      <c r="F94" s="3"/>
      <c r="R94" s="65"/>
    </row>
    <row r="95" spans="1:25" x14ac:dyDescent="0.2">
      <c r="A95" s="67"/>
      <c r="B95" s="68"/>
      <c r="C95" s="67"/>
      <c r="D95" s="68"/>
      <c r="F95" s="3"/>
      <c r="R95" s="65"/>
    </row>
    <row r="96" spans="1:25" x14ac:dyDescent="0.2">
      <c r="A96" s="67"/>
      <c r="B96" s="68"/>
      <c r="C96" s="67"/>
      <c r="D96" s="68"/>
      <c r="R96" s="65"/>
    </row>
    <row r="97" spans="1:194" x14ac:dyDescent="0.2">
      <c r="C97" s="67"/>
      <c r="R97" s="65"/>
    </row>
    <row r="98" spans="1:194" x14ac:dyDescent="0.2">
      <c r="R98" s="65"/>
    </row>
    <row r="99" spans="1:194" x14ac:dyDescent="0.2">
      <c r="R99" s="65"/>
    </row>
    <row r="100" spans="1:194" x14ac:dyDescent="0.2">
      <c r="R100" s="65"/>
    </row>
    <row r="101" spans="1:194" x14ac:dyDescent="0.2">
      <c r="R101" s="65"/>
    </row>
    <row r="102" spans="1:194" x14ac:dyDescent="0.2">
      <c r="R102" s="65"/>
    </row>
    <row r="103" spans="1:194" x14ac:dyDescent="0.2">
      <c r="R103" s="65"/>
    </row>
    <row r="104" spans="1:194" x14ac:dyDescent="0.2">
      <c r="R104" s="65"/>
    </row>
    <row r="105" spans="1:194" x14ac:dyDescent="0.2">
      <c r="A105" s="4"/>
      <c r="B105" s="4"/>
      <c r="D105" s="4"/>
      <c r="E105" s="4"/>
      <c r="F105" s="4"/>
      <c r="G105" s="4"/>
      <c r="H105" s="4"/>
      <c r="I105" s="4"/>
      <c r="J105" s="4"/>
      <c r="K105" s="4"/>
      <c r="L105" s="4"/>
      <c r="M105" s="4"/>
      <c r="N105" s="4"/>
      <c r="O105" s="4"/>
      <c r="P105" s="4"/>
      <c r="Q105" s="4"/>
      <c r="R105" s="65"/>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row>
    <row r="106" spans="1:194" x14ac:dyDescent="0.2">
      <c r="A106" s="4"/>
      <c r="B106" s="4"/>
      <c r="C106" s="4"/>
      <c r="D106" s="4"/>
      <c r="E106" s="4"/>
      <c r="F106" s="4"/>
      <c r="G106" s="4"/>
      <c r="H106" s="4"/>
      <c r="I106" s="4"/>
      <c r="J106" s="4"/>
      <c r="K106" s="4"/>
      <c r="L106" s="4"/>
      <c r="M106" s="4"/>
      <c r="N106" s="4"/>
      <c r="O106" s="4"/>
      <c r="P106" s="4"/>
      <c r="Q106" s="4"/>
      <c r="R106" s="65"/>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row>
    <row r="107" spans="1:194" x14ac:dyDescent="0.2">
      <c r="A107" s="4"/>
      <c r="B107" s="4"/>
      <c r="C107" s="4"/>
      <c r="D107" s="4"/>
      <c r="E107" s="4"/>
      <c r="F107" s="4"/>
      <c r="G107" s="4"/>
      <c r="H107" s="4"/>
      <c r="I107" s="4"/>
      <c r="J107" s="4"/>
      <c r="K107" s="4"/>
      <c r="L107" s="4"/>
      <c r="M107" s="4"/>
      <c r="N107" s="4"/>
      <c r="O107" s="4"/>
      <c r="P107" s="4"/>
      <c r="Q107" s="4"/>
      <c r="R107" s="65"/>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row>
    <row r="108" spans="1:194" x14ac:dyDescent="0.2">
      <c r="A108" s="4"/>
      <c r="B108" s="4"/>
      <c r="C108" s="4"/>
      <c r="D108" s="4"/>
      <c r="E108" s="4"/>
      <c r="F108" s="4"/>
      <c r="G108" s="4"/>
      <c r="H108" s="4"/>
      <c r="I108" s="4"/>
      <c r="J108" s="4"/>
      <c r="K108" s="4"/>
      <c r="L108" s="4"/>
      <c r="M108" s="4"/>
      <c r="N108" s="4"/>
      <c r="O108" s="4"/>
      <c r="P108" s="4"/>
      <c r="Q108" s="4"/>
      <c r="R108" s="65"/>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row>
    <row r="109" spans="1:194" x14ac:dyDescent="0.2">
      <c r="A109" s="4"/>
      <c r="B109" s="4"/>
      <c r="C109" s="4"/>
      <c r="D109" s="4"/>
      <c r="E109" s="4"/>
      <c r="F109" s="4"/>
      <c r="G109" s="4"/>
      <c r="H109" s="4"/>
      <c r="I109" s="4"/>
      <c r="J109" s="4"/>
      <c r="K109" s="4"/>
      <c r="L109" s="4"/>
      <c r="M109" s="4"/>
      <c r="N109" s="4"/>
      <c r="O109" s="4"/>
      <c r="P109" s="4"/>
      <c r="Q109" s="4"/>
      <c r="R109" s="65"/>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row>
    <row r="110" spans="1:194" x14ac:dyDescent="0.2">
      <c r="A110" s="4"/>
      <c r="B110" s="4"/>
      <c r="C110" s="4"/>
      <c r="D110" s="4"/>
      <c r="E110" s="4"/>
      <c r="F110" s="4"/>
      <c r="G110" s="4"/>
      <c r="H110" s="4"/>
      <c r="I110" s="4"/>
      <c r="J110" s="4"/>
      <c r="K110" s="4"/>
      <c r="L110" s="4"/>
      <c r="M110" s="4"/>
      <c r="N110" s="4"/>
      <c r="O110" s="4"/>
      <c r="P110" s="4"/>
      <c r="Q110" s="4"/>
      <c r="R110" s="65"/>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row>
    <row r="111" spans="1:194" x14ac:dyDescent="0.2">
      <c r="A111" s="4"/>
      <c r="B111" s="4"/>
      <c r="C111" s="4"/>
      <c r="D111" s="4"/>
      <c r="E111" s="4"/>
      <c r="F111" s="4"/>
      <c r="G111" s="4"/>
      <c r="H111" s="4"/>
      <c r="I111" s="4"/>
      <c r="J111" s="4"/>
      <c r="K111" s="4"/>
      <c r="L111" s="4"/>
      <c r="M111" s="4"/>
      <c r="N111" s="4"/>
      <c r="O111" s="4"/>
      <c r="P111" s="4"/>
      <c r="Q111" s="4"/>
      <c r="R111" s="65"/>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row>
    <row r="112" spans="1:194" x14ac:dyDescent="0.2">
      <c r="A112" s="4"/>
      <c r="B112" s="4"/>
      <c r="C112" s="4"/>
      <c r="D112" s="4"/>
      <c r="E112" s="4"/>
      <c r="F112" s="4"/>
      <c r="G112" s="4"/>
      <c r="H112" s="4"/>
      <c r="I112" s="4"/>
      <c r="J112" s="4"/>
      <c r="K112" s="4"/>
      <c r="L112" s="4"/>
      <c r="M112" s="4"/>
      <c r="N112" s="4"/>
      <c r="O112" s="4"/>
      <c r="P112" s="4"/>
      <c r="Q112" s="4"/>
      <c r="R112" s="65"/>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row>
    <row r="113" spans="1:194" x14ac:dyDescent="0.2">
      <c r="A113" s="4"/>
      <c r="B113" s="4"/>
      <c r="C113" s="4"/>
      <c r="D113" s="4"/>
      <c r="E113" s="4"/>
      <c r="F113" s="4"/>
      <c r="G113" s="4"/>
      <c r="H113" s="4"/>
      <c r="I113" s="4"/>
      <c r="J113" s="4"/>
      <c r="K113" s="4"/>
      <c r="L113" s="4"/>
      <c r="M113" s="4"/>
      <c r="N113" s="4"/>
      <c r="O113" s="4"/>
      <c r="P113" s="4"/>
      <c r="Q113" s="4"/>
      <c r="R113" s="65"/>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row>
    <row r="114" spans="1:194" x14ac:dyDescent="0.2">
      <c r="A114" s="4"/>
      <c r="B114" s="4"/>
      <c r="C114" s="4"/>
      <c r="D114" s="4"/>
      <c r="E114" s="4"/>
      <c r="F114" s="4"/>
      <c r="G114" s="4"/>
      <c r="H114" s="4"/>
      <c r="I114" s="4"/>
      <c r="J114" s="4"/>
      <c r="K114" s="4"/>
      <c r="L114" s="4"/>
      <c r="M114" s="4"/>
      <c r="N114" s="4"/>
      <c r="O114" s="4"/>
      <c r="P114" s="4"/>
      <c r="Q114" s="4"/>
      <c r="R114" s="65"/>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row>
    <row r="115" spans="1:194" x14ac:dyDescent="0.2">
      <c r="A115" s="4"/>
      <c r="B115" s="4"/>
      <c r="C115" s="4"/>
      <c r="D115" s="4"/>
      <c r="E115" s="4"/>
      <c r="F115" s="4"/>
      <c r="G115" s="4"/>
      <c r="H115" s="4"/>
      <c r="I115" s="4"/>
      <c r="J115" s="4"/>
      <c r="K115" s="4"/>
      <c r="L115" s="4"/>
      <c r="M115" s="4"/>
      <c r="N115" s="4"/>
      <c r="O115" s="4"/>
      <c r="P115" s="4"/>
      <c r="Q115" s="4"/>
      <c r="R115" s="65"/>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row>
    <row r="116" spans="1:194" x14ac:dyDescent="0.2">
      <c r="A116" s="4"/>
      <c r="B116" s="4"/>
      <c r="C116" s="4"/>
      <c r="D116" s="4"/>
      <c r="E116" s="4"/>
      <c r="F116" s="4"/>
      <c r="G116" s="4"/>
      <c r="H116" s="4"/>
      <c r="I116" s="4"/>
      <c r="J116" s="4"/>
      <c r="K116" s="4"/>
      <c r="L116" s="4"/>
      <c r="M116" s="4"/>
      <c r="N116" s="4"/>
      <c r="O116" s="4"/>
      <c r="P116" s="4"/>
      <c r="Q116" s="4"/>
      <c r="R116" s="65"/>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row>
    <row r="117" spans="1:194" x14ac:dyDescent="0.2">
      <c r="A117" s="4"/>
      <c r="B117" s="4"/>
      <c r="C117" s="4"/>
      <c r="D117" s="4"/>
      <c r="E117" s="4"/>
      <c r="F117" s="4"/>
      <c r="G117" s="4"/>
      <c r="H117" s="4"/>
      <c r="I117" s="4"/>
      <c r="J117" s="4"/>
      <c r="K117" s="4"/>
      <c r="L117" s="4"/>
      <c r="M117" s="4"/>
      <c r="N117" s="4"/>
      <c r="O117" s="4"/>
      <c r="P117" s="4"/>
      <c r="Q117" s="4"/>
      <c r="R117" s="65"/>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row>
    <row r="118" spans="1:194" x14ac:dyDescent="0.2">
      <c r="C118" s="4"/>
    </row>
  </sheetData>
  <mergeCells count="71">
    <mergeCell ref="A3:Y3"/>
    <mergeCell ref="A1:B1"/>
    <mergeCell ref="C1:X1"/>
    <mergeCell ref="Y1:Y2"/>
    <mergeCell ref="A2:B2"/>
    <mergeCell ref="C2:X2"/>
    <mergeCell ref="A8:I8"/>
    <mergeCell ref="A4:B4"/>
    <mergeCell ref="C4:H4"/>
    <mergeCell ref="I4:K4"/>
    <mergeCell ref="L4:P4"/>
    <mergeCell ref="A5:B5"/>
    <mergeCell ref="C5:Y5"/>
    <mergeCell ref="A6:B6"/>
    <mergeCell ref="C6:Y6"/>
    <mergeCell ref="C7:D7"/>
    <mergeCell ref="Q4:U4"/>
    <mergeCell ref="V4:Y4"/>
    <mergeCell ref="F25:V25"/>
    <mergeCell ref="A9:A18"/>
    <mergeCell ref="B10:B12"/>
    <mergeCell ref="B13:B14"/>
    <mergeCell ref="B15:B18"/>
    <mergeCell ref="F20:V20"/>
    <mergeCell ref="B21:I21"/>
    <mergeCell ref="K21:V21"/>
    <mergeCell ref="W21:W22"/>
    <mergeCell ref="X21:X22"/>
    <mergeCell ref="Y21:Y22"/>
    <mergeCell ref="C22:D22"/>
    <mergeCell ref="A23:A24"/>
    <mergeCell ref="B26:I26"/>
    <mergeCell ref="K26:V26"/>
    <mergeCell ref="W26:W27"/>
    <mergeCell ref="X26:X27"/>
    <mergeCell ref="Y26:Y27"/>
    <mergeCell ref="C27:D27"/>
    <mergeCell ref="A28:A40"/>
    <mergeCell ref="B28:B34"/>
    <mergeCell ref="B35:B36"/>
    <mergeCell ref="B37:B39"/>
    <mergeCell ref="F41:V41"/>
    <mergeCell ref="A44:A58"/>
    <mergeCell ref="B45:B48"/>
    <mergeCell ref="B49:B52"/>
    <mergeCell ref="B53:B55"/>
    <mergeCell ref="B56:B58"/>
    <mergeCell ref="X60:X61"/>
    <mergeCell ref="Y60:Y61"/>
    <mergeCell ref="C61:D61"/>
    <mergeCell ref="X42:X43"/>
    <mergeCell ref="C43:D43"/>
    <mergeCell ref="B42:I42"/>
    <mergeCell ref="K42:V42"/>
    <mergeCell ref="C72:D72"/>
    <mergeCell ref="F59:V59"/>
    <mergeCell ref="B60:I60"/>
    <mergeCell ref="K60:V60"/>
    <mergeCell ref="W60:W61"/>
    <mergeCell ref="A62:A68"/>
    <mergeCell ref="B62:B69"/>
    <mergeCell ref="F70:V70"/>
    <mergeCell ref="B71:I71"/>
    <mergeCell ref="K71:Y71"/>
    <mergeCell ref="A91:B91"/>
    <mergeCell ref="A73:A80"/>
    <mergeCell ref="B73:B80"/>
    <mergeCell ref="B82:I82"/>
    <mergeCell ref="A84:A88"/>
    <mergeCell ref="B85:B88"/>
    <mergeCell ref="F89:V89"/>
  </mergeCells>
  <hyperlinks>
    <hyperlink ref="X34" r:id="rId1" display="https://www.medellin.gov.co/irj/portal/medellin?NavigationTarget=navurl://719dc989208892d2244d05176f399879"/>
  </hyperlinks>
  <pageMargins left="0.7" right="0.7" top="0.75" bottom="0.75" header="0.3" footer="0.3"/>
  <pageSetup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Y122"/>
  <sheetViews>
    <sheetView zoomScale="70" zoomScaleNormal="70" zoomScaleSheetLayoutView="47" zoomScalePageLayoutView="75" workbookViewId="0">
      <selection activeCell="C72" sqref="C72"/>
    </sheetView>
  </sheetViews>
  <sheetFormatPr baseColWidth="10" defaultColWidth="12.7109375" defaultRowHeight="12.75" x14ac:dyDescent="0.2"/>
  <cols>
    <col min="1" max="1" width="10.140625" style="62" customWidth="1"/>
    <col min="2" max="2" width="36.42578125" style="7" customWidth="1"/>
    <col min="3" max="3" width="17.28515625" style="65" customWidth="1"/>
    <col min="4" max="4" width="47.28515625" style="7" customWidth="1"/>
    <col min="5" max="5" width="21.5703125" style="65" customWidth="1"/>
    <col min="6" max="6" width="31.140625" style="68" customWidth="1"/>
    <col min="7" max="7" width="19.28515625" style="68" customWidth="1"/>
    <col min="8" max="8" width="40" style="68" customWidth="1"/>
    <col min="9" max="9" width="26.85546875" style="68" customWidth="1"/>
    <col min="10" max="10" width="43.85546875" style="68" customWidth="1"/>
    <col min="11" max="11" width="12.42578125" style="65" customWidth="1"/>
    <col min="12" max="12" width="10.5703125" style="65" customWidth="1"/>
    <col min="13" max="13" width="13" style="65" customWidth="1"/>
    <col min="14" max="14" width="13.5703125" style="65" customWidth="1"/>
    <col min="15" max="15" width="11.85546875" style="65" customWidth="1"/>
    <col min="16" max="17" width="12.140625" style="65" customWidth="1"/>
    <col min="18" max="18" width="12.140625" style="69" customWidth="1"/>
    <col min="19" max="19" width="11" style="65" customWidth="1"/>
    <col min="20" max="20" width="10.42578125" style="65" customWidth="1"/>
    <col min="21" max="21" width="10" style="65" customWidth="1"/>
    <col min="22" max="22" width="12" style="65" customWidth="1"/>
    <col min="23" max="23" width="21.5703125" style="65" customWidth="1"/>
    <col min="24" max="24" width="23.28515625" style="7" customWidth="1"/>
    <col min="25" max="25" width="94.28515625" style="7" customWidth="1"/>
    <col min="26" max="194" width="12.7109375" style="7"/>
    <col min="195" max="16384" width="12.7109375" style="4"/>
  </cols>
  <sheetData>
    <row r="1" spans="1:194" ht="62.25" customHeight="1" x14ac:dyDescent="0.2">
      <c r="A1" s="176" t="s">
        <v>52</v>
      </c>
      <c r="B1" s="176"/>
      <c r="C1" s="177" t="s">
        <v>91</v>
      </c>
      <c r="D1" s="177"/>
      <c r="E1" s="177"/>
      <c r="F1" s="177"/>
      <c r="G1" s="177"/>
      <c r="H1" s="177"/>
      <c r="I1" s="177"/>
      <c r="J1" s="177"/>
      <c r="K1" s="177"/>
      <c r="L1" s="177"/>
      <c r="M1" s="177"/>
      <c r="N1" s="177"/>
      <c r="O1" s="177"/>
      <c r="P1" s="177"/>
      <c r="Q1" s="177"/>
      <c r="R1" s="177"/>
      <c r="S1" s="177"/>
      <c r="T1" s="177"/>
      <c r="U1" s="177"/>
      <c r="V1" s="177"/>
      <c r="W1" s="177"/>
      <c r="X1" s="177"/>
      <c r="Y1" s="176"/>
    </row>
    <row r="2" spans="1:194" ht="62.25" customHeight="1" x14ac:dyDescent="0.2">
      <c r="A2" s="176" t="s">
        <v>38</v>
      </c>
      <c r="B2" s="176"/>
      <c r="C2" s="177" t="s">
        <v>278</v>
      </c>
      <c r="D2" s="177"/>
      <c r="E2" s="177"/>
      <c r="F2" s="177"/>
      <c r="G2" s="177"/>
      <c r="H2" s="177"/>
      <c r="I2" s="177"/>
      <c r="J2" s="177"/>
      <c r="K2" s="177"/>
      <c r="L2" s="177"/>
      <c r="M2" s="177"/>
      <c r="N2" s="177"/>
      <c r="O2" s="177"/>
      <c r="P2" s="177"/>
      <c r="Q2" s="177"/>
      <c r="R2" s="177"/>
      <c r="S2" s="177"/>
      <c r="T2" s="177"/>
      <c r="U2" s="177"/>
      <c r="V2" s="177"/>
      <c r="W2" s="177"/>
      <c r="X2" s="177"/>
      <c r="Y2" s="176"/>
    </row>
    <row r="3" spans="1:194" s="47" customFormat="1" ht="19.149999999999999" customHeight="1" x14ac:dyDescent="0.2">
      <c r="A3" s="179" t="s">
        <v>111</v>
      </c>
      <c r="B3" s="180"/>
      <c r="C3" s="180"/>
      <c r="D3" s="180"/>
      <c r="E3" s="180"/>
      <c r="F3" s="180"/>
      <c r="G3" s="180"/>
      <c r="H3" s="180"/>
      <c r="I3" s="180"/>
      <c r="J3" s="180"/>
      <c r="K3" s="180"/>
      <c r="L3" s="180"/>
      <c r="M3" s="180"/>
      <c r="N3" s="180"/>
      <c r="O3" s="180"/>
      <c r="P3" s="180"/>
      <c r="Q3" s="180"/>
      <c r="R3" s="180"/>
      <c r="S3" s="180"/>
      <c r="T3" s="180"/>
      <c r="U3" s="180"/>
      <c r="V3" s="180"/>
      <c r="W3" s="180"/>
      <c r="X3" s="180"/>
      <c r="Y3" s="181"/>
    </row>
    <row r="4" spans="1:194" ht="27" customHeight="1" x14ac:dyDescent="0.2">
      <c r="A4" s="182" t="s">
        <v>36</v>
      </c>
      <c r="B4" s="182"/>
      <c r="C4" s="183">
        <v>2024</v>
      </c>
      <c r="D4" s="183"/>
      <c r="E4" s="183"/>
      <c r="F4" s="183"/>
      <c r="G4" s="183"/>
      <c r="H4" s="183"/>
      <c r="I4" s="184" t="s">
        <v>406</v>
      </c>
      <c r="J4" s="184"/>
      <c r="K4" s="184"/>
      <c r="L4" s="185"/>
      <c r="M4" s="183"/>
      <c r="N4" s="183"/>
      <c r="O4" s="183"/>
      <c r="P4" s="183"/>
      <c r="Q4" s="183"/>
      <c r="R4" s="183"/>
      <c r="S4" s="183"/>
      <c r="T4" s="183"/>
      <c r="U4" s="183"/>
      <c r="V4" s="183"/>
      <c r="W4" s="183"/>
      <c r="X4" s="183"/>
      <c r="Y4" s="183"/>
    </row>
    <row r="5" spans="1:194" ht="27.75" customHeight="1" x14ac:dyDescent="0.2">
      <c r="A5" s="182" t="s">
        <v>37</v>
      </c>
      <c r="B5" s="182"/>
      <c r="C5" s="186" t="s">
        <v>43</v>
      </c>
      <c r="D5" s="186"/>
      <c r="E5" s="186"/>
      <c r="F5" s="186"/>
      <c r="G5" s="186"/>
      <c r="H5" s="186"/>
      <c r="I5" s="186"/>
      <c r="J5" s="186"/>
      <c r="K5" s="186"/>
      <c r="L5" s="186"/>
      <c r="M5" s="186"/>
      <c r="N5" s="186"/>
      <c r="O5" s="186"/>
      <c r="P5" s="186"/>
      <c r="Q5" s="186"/>
      <c r="R5" s="186"/>
      <c r="S5" s="186"/>
      <c r="T5" s="186"/>
      <c r="U5" s="186"/>
      <c r="V5" s="186"/>
      <c r="W5" s="186"/>
      <c r="X5" s="186"/>
      <c r="Y5" s="186"/>
    </row>
    <row r="6" spans="1:194" ht="48" customHeight="1" x14ac:dyDescent="0.2">
      <c r="A6" s="182" t="s">
        <v>35</v>
      </c>
      <c r="B6" s="182"/>
      <c r="C6" s="187" t="s">
        <v>303</v>
      </c>
      <c r="D6" s="187"/>
      <c r="E6" s="187"/>
      <c r="F6" s="187"/>
      <c r="G6" s="187"/>
      <c r="H6" s="187"/>
      <c r="I6" s="187"/>
      <c r="J6" s="187"/>
      <c r="K6" s="187"/>
      <c r="L6" s="187"/>
      <c r="M6" s="187"/>
      <c r="N6" s="187"/>
      <c r="O6" s="187"/>
      <c r="P6" s="187"/>
      <c r="Q6" s="187"/>
      <c r="R6" s="187"/>
      <c r="S6" s="187"/>
      <c r="T6" s="187"/>
      <c r="U6" s="187"/>
      <c r="V6" s="187"/>
      <c r="W6" s="187"/>
      <c r="X6" s="187"/>
      <c r="Y6" s="187"/>
    </row>
    <row r="7" spans="1:194" ht="84.75" customHeight="1" x14ac:dyDescent="0.2">
      <c r="A7" s="48" t="s">
        <v>34</v>
      </c>
      <c r="B7" s="105" t="s">
        <v>40</v>
      </c>
      <c r="C7" s="188" t="s">
        <v>39</v>
      </c>
      <c r="D7" s="188"/>
      <c r="E7" s="105" t="s">
        <v>192</v>
      </c>
      <c r="F7" s="105" t="s">
        <v>0</v>
      </c>
      <c r="G7" s="105" t="s">
        <v>2</v>
      </c>
      <c r="H7" s="105" t="s">
        <v>25</v>
      </c>
      <c r="I7" s="105" t="s">
        <v>67</v>
      </c>
      <c r="J7" s="105" t="s">
        <v>66</v>
      </c>
      <c r="K7" s="105" t="s">
        <v>3</v>
      </c>
      <c r="L7" s="105" t="s">
        <v>4</v>
      </c>
      <c r="M7" s="105" t="s">
        <v>5</v>
      </c>
      <c r="N7" s="105" t="s">
        <v>9</v>
      </c>
      <c r="O7" s="105" t="s">
        <v>6</v>
      </c>
      <c r="P7" s="105" t="s">
        <v>7</v>
      </c>
      <c r="Q7" s="105" t="s">
        <v>8</v>
      </c>
      <c r="R7" s="105" t="s">
        <v>10</v>
      </c>
      <c r="S7" s="105" t="s">
        <v>11</v>
      </c>
      <c r="T7" s="105" t="s">
        <v>12</v>
      </c>
      <c r="U7" s="105" t="s">
        <v>13</v>
      </c>
      <c r="V7" s="105" t="s">
        <v>14</v>
      </c>
      <c r="W7" s="105" t="s">
        <v>33</v>
      </c>
      <c r="X7" s="105" t="s">
        <v>44</v>
      </c>
      <c r="Y7" s="105" t="s">
        <v>45</v>
      </c>
    </row>
    <row r="8" spans="1:194" s="15" customFormat="1" ht="91.15" customHeight="1" x14ac:dyDescent="0.2">
      <c r="A8" s="178" t="s">
        <v>292</v>
      </c>
      <c r="B8" s="178"/>
      <c r="C8" s="178"/>
      <c r="D8" s="178"/>
      <c r="E8" s="178"/>
      <c r="F8" s="178"/>
      <c r="G8" s="178"/>
      <c r="H8" s="178"/>
      <c r="I8" s="178"/>
      <c r="J8" s="105"/>
      <c r="K8" s="49"/>
      <c r="L8" s="49"/>
      <c r="M8" s="49"/>
      <c r="N8" s="49"/>
      <c r="O8" s="49"/>
      <c r="P8" s="49"/>
      <c r="Q8" s="49"/>
      <c r="R8" s="49"/>
      <c r="S8" s="49"/>
      <c r="T8" s="49"/>
      <c r="U8" s="49"/>
      <c r="V8" s="49"/>
      <c r="W8" s="49"/>
      <c r="X8" s="49"/>
      <c r="Y8" s="49"/>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row>
    <row r="9" spans="1:194" ht="95.25" customHeight="1" x14ac:dyDescent="0.2">
      <c r="A9" s="191">
        <v>1</v>
      </c>
      <c r="B9" s="50" t="s">
        <v>180</v>
      </c>
      <c r="C9" s="107" t="s">
        <v>107</v>
      </c>
      <c r="D9" s="104" t="s">
        <v>251</v>
      </c>
      <c r="E9" s="34">
        <v>1.3100000000000001E-2</v>
      </c>
      <c r="F9" s="22" t="s">
        <v>300</v>
      </c>
      <c r="G9" s="22" t="s">
        <v>96</v>
      </c>
      <c r="H9" s="19" t="s">
        <v>247</v>
      </c>
      <c r="I9" s="35" t="s">
        <v>81</v>
      </c>
      <c r="J9" s="35" t="s">
        <v>81</v>
      </c>
      <c r="K9" s="103"/>
      <c r="L9" s="103"/>
      <c r="M9" s="103"/>
      <c r="N9" s="103"/>
      <c r="O9" s="103"/>
      <c r="P9" s="103" t="s">
        <v>41</v>
      </c>
      <c r="Q9" s="103"/>
      <c r="R9" s="103"/>
      <c r="S9" s="103"/>
      <c r="T9" s="103"/>
      <c r="U9" s="103"/>
      <c r="V9" s="103"/>
      <c r="W9" s="34">
        <v>1.3100000000000001E-2</v>
      </c>
      <c r="X9" s="2" t="s">
        <v>248</v>
      </c>
      <c r="Y9" s="104" t="s">
        <v>485</v>
      </c>
    </row>
    <row r="10" spans="1:194" ht="105.75" customHeight="1" x14ac:dyDescent="0.2">
      <c r="A10" s="191"/>
      <c r="B10" s="193" t="s">
        <v>181</v>
      </c>
      <c r="C10" s="103" t="s">
        <v>16</v>
      </c>
      <c r="D10" s="104" t="s">
        <v>130</v>
      </c>
      <c r="E10" s="38">
        <v>1.2999999999999999E-2</v>
      </c>
      <c r="F10" s="19" t="s">
        <v>301</v>
      </c>
      <c r="G10" s="19" t="s">
        <v>448</v>
      </c>
      <c r="H10" s="19" t="s">
        <v>449</v>
      </c>
      <c r="I10" s="19" t="s">
        <v>81</v>
      </c>
      <c r="J10" s="19" t="s">
        <v>184</v>
      </c>
      <c r="K10" s="103"/>
      <c r="L10" s="103"/>
      <c r="M10" s="103"/>
      <c r="N10" s="103" t="s">
        <v>41</v>
      </c>
      <c r="O10" s="103"/>
      <c r="P10" s="103"/>
      <c r="Q10" s="103"/>
      <c r="R10" s="103" t="s">
        <v>41</v>
      </c>
      <c r="S10" s="103"/>
      <c r="T10" s="103"/>
      <c r="U10" s="103"/>
      <c r="V10" s="103" t="s">
        <v>41</v>
      </c>
      <c r="W10" s="52">
        <v>8.6E-3</v>
      </c>
      <c r="X10" s="36" t="s">
        <v>407</v>
      </c>
      <c r="Y10" s="135" t="s">
        <v>486</v>
      </c>
    </row>
    <row r="11" spans="1:194" ht="191.25" customHeight="1" x14ac:dyDescent="0.2">
      <c r="A11" s="191"/>
      <c r="B11" s="193"/>
      <c r="C11" s="103" t="s">
        <v>17</v>
      </c>
      <c r="D11" s="20" t="s">
        <v>250</v>
      </c>
      <c r="E11" s="38">
        <v>1.2999999999999999E-2</v>
      </c>
      <c r="F11" s="19" t="s">
        <v>95</v>
      </c>
      <c r="G11" s="19" t="s">
        <v>85</v>
      </c>
      <c r="H11" s="35" t="s">
        <v>115</v>
      </c>
      <c r="I11" s="19" t="s">
        <v>81</v>
      </c>
      <c r="J11" s="19" t="s">
        <v>112</v>
      </c>
      <c r="K11" s="103" t="s">
        <v>41</v>
      </c>
      <c r="L11" s="103"/>
      <c r="M11" s="103"/>
      <c r="N11" s="103" t="s">
        <v>41</v>
      </c>
      <c r="O11" s="103"/>
      <c r="P11" s="103"/>
      <c r="Q11" s="103"/>
      <c r="R11" s="103" t="s">
        <v>41</v>
      </c>
      <c r="S11" s="103"/>
      <c r="T11" s="103"/>
      <c r="U11" s="103"/>
      <c r="V11" s="103" t="s">
        <v>41</v>
      </c>
      <c r="W11" s="45">
        <v>9.75E-3</v>
      </c>
      <c r="X11" s="2" t="s">
        <v>198</v>
      </c>
      <c r="Y11" s="104" t="s">
        <v>487</v>
      </c>
      <c r="Z11" s="14"/>
    </row>
    <row r="12" spans="1:194" ht="157.5" customHeight="1" x14ac:dyDescent="0.2">
      <c r="A12" s="191"/>
      <c r="B12" s="193"/>
      <c r="C12" s="103" t="s">
        <v>18</v>
      </c>
      <c r="D12" s="20" t="s">
        <v>106</v>
      </c>
      <c r="E12" s="38">
        <v>1.2999999999999999E-2</v>
      </c>
      <c r="F12" s="19" t="s">
        <v>86</v>
      </c>
      <c r="G12" s="19" t="s">
        <v>126</v>
      </c>
      <c r="H12" s="19" t="s">
        <v>113</v>
      </c>
      <c r="I12" s="19" t="s">
        <v>81</v>
      </c>
      <c r="J12" s="103" t="s">
        <v>81</v>
      </c>
      <c r="K12" s="103" t="s">
        <v>41</v>
      </c>
      <c r="L12" s="103"/>
      <c r="M12" s="103"/>
      <c r="N12" s="103" t="s">
        <v>41</v>
      </c>
      <c r="O12" s="103"/>
      <c r="P12" s="103"/>
      <c r="Q12" s="103"/>
      <c r="R12" s="103" t="s">
        <v>41</v>
      </c>
      <c r="S12" s="103"/>
      <c r="T12" s="103"/>
      <c r="U12" s="103"/>
      <c r="V12" s="103" t="s">
        <v>41</v>
      </c>
      <c r="W12" s="45">
        <v>9.75E-3</v>
      </c>
      <c r="X12" s="36" t="s">
        <v>114</v>
      </c>
      <c r="Y12" s="104" t="s">
        <v>488</v>
      </c>
    </row>
    <row r="13" spans="1:194" ht="180.75" customHeight="1" x14ac:dyDescent="0.2">
      <c r="A13" s="191"/>
      <c r="B13" s="194" t="s">
        <v>182</v>
      </c>
      <c r="C13" s="103" t="s">
        <v>26</v>
      </c>
      <c r="D13" s="1" t="s">
        <v>125</v>
      </c>
      <c r="E13" s="38">
        <v>1.2999999999999999E-2</v>
      </c>
      <c r="F13" s="19" t="s">
        <v>302</v>
      </c>
      <c r="G13" s="19" t="s">
        <v>127</v>
      </c>
      <c r="H13" s="9" t="s">
        <v>128</v>
      </c>
      <c r="I13" s="19" t="s">
        <v>88</v>
      </c>
      <c r="J13" s="19" t="s">
        <v>118</v>
      </c>
      <c r="K13" s="103" t="s">
        <v>41</v>
      </c>
      <c r="L13" s="103"/>
      <c r="M13" s="103"/>
      <c r="N13" s="103"/>
      <c r="O13" s="103"/>
      <c r="P13" s="103"/>
      <c r="Q13" s="103"/>
      <c r="R13" s="103"/>
      <c r="S13" s="103"/>
      <c r="T13" s="103"/>
      <c r="U13" s="103"/>
      <c r="V13" s="103"/>
      <c r="W13" s="52">
        <v>1.2999999999999999E-2</v>
      </c>
      <c r="X13" s="36" t="s">
        <v>200</v>
      </c>
      <c r="Y13" s="104" t="s">
        <v>489</v>
      </c>
    </row>
    <row r="14" spans="1:194" ht="201" customHeight="1" x14ac:dyDescent="0.2">
      <c r="A14" s="191"/>
      <c r="B14" s="195"/>
      <c r="C14" s="103" t="s">
        <v>27</v>
      </c>
      <c r="D14" s="1" t="s">
        <v>131</v>
      </c>
      <c r="E14" s="38">
        <v>1.2999999999999999E-2</v>
      </c>
      <c r="F14" s="39" t="s">
        <v>116</v>
      </c>
      <c r="G14" s="39" t="s">
        <v>188</v>
      </c>
      <c r="H14" s="35" t="s">
        <v>246</v>
      </c>
      <c r="I14" s="19" t="s">
        <v>87</v>
      </c>
      <c r="J14" s="19" t="s">
        <v>185</v>
      </c>
      <c r="K14" s="103"/>
      <c r="L14" s="103"/>
      <c r="M14" s="103"/>
      <c r="N14" s="103" t="s">
        <v>41</v>
      </c>
      <c r="O14" s="103"/>
      <c r="P14" s="103"/>
      <c r="Q14" s="103"/>
      <c r="R14" s="103" t="s">
        <v>41</v>
      </c>
      <c r="S14" s="103"/>
      <c r="T14" s="103"/>
      <c r="U14" s="103"/>
      <c r="V14" s="103" t="s">
        <v>41</v>
      </c>
      <c r="W14" s="45">
        <v>8.6599999999999993E-3</v>
      </c>
      <c r="X14" s="36" t="s">
        <v>201</v>
      </c>
      <c r="Y14" s="115" t="s">
        <v>528</v>
      </c>
    </row>
    <row r="15" spans="1:194" ht="79.5" customHeight="1" x14ac:dyDescent="0.2">
      <c r="A15" s="191"/>
      <c r="B15" s="194" t="s">
        <v>183</v>
      </c>
      <c r="C15" s="103" t="s">
        <v>53</v>
      </c>
      <c r="D15" s="1" t="s">
        <v>132</v>
      </c>
      <c r="E15" s="34">
        <v>1.2999999999999999E-2</v>
      </c>
      <c r="F15" s="19" t="s">
        <v>117</v>
      </c>
      <c r="G15" s="39" t="s">
        <v>451</v>
      </c>
      <c r="H15" s="19" t="s">
        <v>450</v>
      </c>
      <c r="I15" s="19" t="s">
        <v>84</v>
      </c>
      <c r="J15" s="103" t="s">
        <v>97</v>
      </c>
      <c r="K15" s="103"/>
      <c r="L15" s="103"/>
      <c r="M15" s="103"/>
      <c r="N15" s="103" t="s">
        <v>41</v>
      </c>
      <c r="O15" s="103"/>
      <c r="P15" s="103"/>
      <c r="Q15" s="103"/>
      <c r="R15" s="103" t="s">
        <v>41</v>
      </c>
      <c r="S15" s="103"/>
      <c r="T15" s="103"/>
      <c r="U15" s="103"/>
      <c r="V15" s="103" t="s">
        <v>41</v>
      </c>
      <c r="W15" s="45">
        <v>8.6599999999999993E-3</v>
      </c>
      <c r="X15" s="36" t="s">
        <v>408</v>
      </c>
      <c r="Y15" s="2" t="s">
        <v>490</v>
      </c>
    </row>
    <row r="16" spans="1:194" ht="174.75" customHeight="1" x14ac:dyDescent="0.2">
      <c r="A16" s="191"/>
      <c r="B16" s="195"/>
      <c r="C16" s="103" t="s">
        <v>24</v>
      </c>
      <c r="D16" s="1" t="s">
        <v>82</v>
      </c>
      <c r="E16" s="34">
        <v>1.2999999999999999E-2</v>
      </c>
      <c r="F16" s="19" t="s">
        <v>65</v>
      </c>
      <c r="G16" s="19" t="s">
        <v>83</v>
      </c>
      <c r="H16" s="35" t="s">
        <v>120</v>
      </c>
      <c r="I16" s="19" t="s">
        <v>84</v>
      </c>
      <c r="J16" s="103" t="s">
        <v>99</v>
      </c>
      <c r="K16" s="103" t="s">
        <v>100</v>
      </c>
      <c r="L16" s="103" t="s">
        <v>100</v>
      </c>
      <c r="M16" s="103" t="s">
        <v>100</v>
      </c>
      <c r="N16" s="103" t="s">
        <v>100</v>
      </c>
      <c r="O16" s="103" t="s">
        <v>100</v>
      </c>
      <c r="P16" s="103" t="s">
        <v>100</v>
      </c>
      <c r="Q16" s="103" t="s">
        <v>100</v>
      </c>
      <c r="R16" s="103" t="s">
        <v>100</v>
      </c>
      <c r="S16" s="103" t="s">
        <v>100</v>
      </c>
      <c r="T16" s="103" t="s">
        <v>100</v>
      </c>
      <c r="U16" s="103" t="s">
        <v>100</v>
      </c>
      <c r="V16" s="103" t="s">
        <v>100</v>
      </c>
      <c r="W16" s="52">
        <v>8.6599999999999993E-3</v>
      </c>
      <c r="X16" s="36" t="s">
        <v>409</v>
      </c>
      <c r="Y16" s="2" t="s">
        <v>530</v>
      </c>
    </row>
    <row r="17" spans="1:199" ht="85.9" customHeight="1" x14ac:dyDescent="0.2">
      <c r="A17" s="191"/>
      <c r="B17" s="195"/>
      <c r="C17" s="103" t="s">
        <v>54</v>
      </c>
      <c r="D17" s="1" t="s">
        <v>249</v>
      </c>
      <c r="E17" s="34">
        <v>1.2999999999999999E-2</v>
      </c>
      <c r="F17" s="19" t="s">
        <v>108</v>
      </c>
      <c r="G17" s="19" t="s">
        <v>109</v>
      </c>
      <c r="H17" s="51" t="s">
        <v>121</v>
      </c>
      <c r="I17" s="19" t="s">
        <v>110</v>
      </c>
      <c r="J17" s="103" t="s">
        <v>110</v>
      </c>
      <c r="K17" s="103"/>
      <c r="L17" s="103"/>
      <c r="M17" s="103"/>
      <c r="N17" s="103"/>
      <c r="O17" s="103"/>
      <c r="P17" s="103"/>
      <c r="Q17" s="103"/>
      <c r="R17" s="103"/>
      <c r="S17" s="103"/>
      <c r="T17" s="103"/>
      <c r="U17" s="103"/>
      <c r="V17" s="103" t="s">
        <v>41</v>
      </c>
      <c r="W17" s="52">
        <v>1.2999999999999999E-2</v>
      </c>
      <c r="X17" s="40" t="s">
        <v>119</v>
      </c>
      <c r="Y17" s="53" t="s">
        <v>529</v>
      </c>
    </row>
    <row r="18" spans="1:199" ht="136.5" customHeight="1" x14ac:dyDescent="0.2">
      <c r="A18" s="192"/>
      <c r="B18" s="196"/>
      <c r="C18" s="103" t="s">
        <v>55</v>
      </c>
      <c r="D18" s="1" t="s">
        <v>129</v>
      </c>
      <c r="E18" s="37">
        <v>1.2999999999999999E-2</v>
      </c>
      <c r="F18" s="19" t="s">
        <v>122</v>
      </c>
      <c r="G18" s="19" t="s">
        <v>101</v>
      </c>
      <c r="H18" s="35" t="s">
        <v>123</v>
      </c>
      <c r="I18" s="19" t="s">
        <v>84</v>
      </c>
      <c r="J18" s="103" t="s">
        <v>98</v>
      </c>
      <c r="K18" s="103"/>
      <c r="L18" s="103"/>
      <c r="M18" s="103"/>
      <c r="N18" s="103" t="s">
        <v>41</v>
      </c>
      <c r="O18" s="103"/>
      <c r="P18" s="103"/>
      <c r="Q18" s="103"/>
      <c r="R18" s="103" t="s">
        <v>41</v>
      </c>
      <c r="S18" s="103"/>
      <c r="T18" s="103"/>
      <c r="U18" s="103"/>
      <c r="V18" s="103" t="s">
        <v>41</v>
      </c>
      <c r="W18" s="52">
        <v>8.6599999999999993E-3</v>
      </c>
      <c r="X18" s="36" t="s">
        <v>124</v>
      </c>
      <c r="Y18" s="53" t="s">
        <v>491</v>
      </c>
    </row>
    <row r="19" spans="1:199" ht="139.5" customHeight="1" x14ac:dyDescent="0.2">
      <c r="A19" s="108"/>
      <c r="B19" s="102" t="s">
        <v>284</v>
      </c>
      <c r="C19" s="103" t="s">
        <v>30</v>
      </c>
      <c r="D19" s="12" t="s">
        <v>285</v>
      </c>
      <c r="E19" s="34">
        <v>1.3100000000000001E-2</v>
      </c>
      <c r="F19" s="19" t="s">
        <v>286</v>
      </c>
      <c r="G19" s="19" t="s">
        <v>287</v>
      </c>
      <c r="H19" s="19" t="s">
        <v>288</v>
      </c>
      <c r="I19" s="19" t="s">
        <v>289</v>
      </c>
      <c r="J19" s="103" t="s">
        <v>290</v>
      </c>
      <c r="K19" s="103" t="s">
        <v>41</v>
      </c>
      <c r="L19" s="103"/>
      <c r="M19" s="103"/>
      <c r="N19" s="103"/>
      <c r="O19" s="103" t="s">
        <v>41</v>
      </c>
      <c r="P19" s="103"/>
      <c r="Q19" s="103"/>
      <c r="R19" s="103"/>
      <c r="S19" s="103" t="s">
        <v>41</v>
      </c>
      <c r="T19" s="103"/>
      <c r="U19" s="103"/>
      <c r="V19" s="106"/>
      <c r="W19" s="52">
        <v>8.6599999999999993E-3</v>
      </c>
      <c r="X19" s="36" t="s">
        <v>291</v>
      </c>
      <c r="Y19" s="55" t="s">
        <v>492</v>
      </c>
    </row>
    <row r="20" spans="1:199" ht="91.9" customHeight="1" x14ac:dyDescent="0.2">
      <c r="A20" s="108"/>
      <c r="B20" s="110" t="s">
        <v>193</v>
      </c>
      <c r="C20" s="103"/>
      <c r="D20" s="54"/>
      <c r="E20" s="102" t="s">
        <v>293</v>
      </c>
      <c r="F20" s="197"/>
      <c r="G20" s="189"/>
      <c r="H20" s="189"/>
      <c r="I20" s="189"/>
      <c r="J20" s="189"/>
      <c r="K20" s="189"/>
      <c r="L20" s="189"/>
      <c r="M20" s="189"/>
      <c r="N20" s="189"/>
      <c r="O20" s="189"/>
      <c r="P20" s="189"/>
      <c r="Q20" s="189"/>
      <c r="R20" s="189"/>
      <c r="S20" s="189"/>
      <c r="T20" s="189"/>
      <c r="U20" s="189"/>
      <c r="V20" s="190"/>
      <c r="W20" s="83">
        <f>SUM(W9:W19)</f>
        <v>0.1105</v>
      </c>
      <c r="X20" s="36"/>
      <c r="Y20" s="55"/>
    </row>
    <row r="21" spans="1:199" ht="116.25" customHeight="1" x14ac:dyDescent="0.2">
      <c r="A21" s="70"/>
      <c r="B21" s="198" t="s">
        <v>410</v>
      </c>
      <c r="C21" s="199"/>
      <c r="D21" s="199"/>
      <c r="E21" s="199"/>
      <c r="F21" s="199"/>
      <c r="G21" s="199"/>
      <c r="H21" s="199"/>
      <c r="I21" s="200"/>
      <c r="J21" s="71"/>
      <c r="K21" s="201" t="s">
        <v>452</v>
      </c>
      <c r="L21" s="202"/>
      <c r="M21" s="202"/>
      <c r="N21" s="202"/>
      <c r="O21" s="202"/>
      <c r="P21" s="202"/>
      <c r="Q21" s="202"/>
      <c r="R21" s="202"/>
      <c r="S21" s="202"/>
      <c r="T21" s="202"/>
      <c r="U21" s="202"/>
      <c r="V21" s="203"/>
      <c r="W21" s="204" t="s">
        <v>33</v>
      </c>
      <c r="X21" s="204" t="s">
        <v>44</v>
      </c>
      <c r="Y21" s="204"/>
      <c r="Z21" s="14"/>
      <c r="GM21" s="7"/>
      <c r="GN21" s="7"/>
      <c r="GO21" s="7"/>
      <c r="GP21" s="7"/>
      <c r="GQ21" s="7"/>
    </row>
    <row r="22" spans="1:199" ht="48.75" customHeight="1" x14ac:dyDescent="0.2">
      <c r="A22" s="48" t="s">
        <v>34</v>
      </c>
      <c r="B22" s="72" t="s">
        <v>40</v>
      </c>
      <c r="C22" s="201" t="s">
        <v>39</v>
      </c>
      <c r="D22" s="203"/>
      <c r="E22" s="72" t="s">
        <v>192</v>
      </c>
      <c r="F22" s="72" t="s">
        <v>0</v>
      </c>
      <c r="G22" s="72" t="s">
        <v>2</v>
      </c>
      <c r="H22" s="72" t="s">
        <v>25</v>
      </c>
      <c r="I22" s="72" t="s">
        <v>15</v>
      </c>
      <c r="J22" s="72" t="s">
        <v>66</v>
      </c>
      <c r="K22" s="72" t="s">
        <v>3</v>
      </c>
      <c r="L22" s="72" t="s">
        <v>4</v>
      </c>
      <c r="M22" s="72" t="s">
        <v>5</v>
      </c>
      <c r="N22" s="72" t="s">
        <v>9</v>
      </c>
      <c r="O22" s="72" t="s">
        <v>6</v>
      </c>
      <c r="P22" s="72" t="s">
        <v>7</v>
      </c>
      <c r="Q22" s="72" t="s">
        <v>8</v>
      </c>
      <c r="R22" s="72" t="s">
        <v>10</v>
      </c>
      <c r="S22" s="72" t="s">
        <v>11</v>
      </c>
      <c r="T22" s="72" t="s">
        <v>12</v>
      </c>
      <c r="U22" s="72" t="s">
        <v>13</v>
      </c>
      <c r="V22" s="72" t="s">
        <v>14</v>
      </c>
      <c r="W22" s="205"/>
      <c r="X22" s="205"/>
      <c r="Y22" s="205"/>
    </row>
    <row r="23" spans="1:199" ht="147" customHeight="1" x14ac:dyDescent="0.2">
      <c r="A23" s="206">
        <v>2</v>
      </c>
      <c r="B23" s="115" t="s">
        <v>252</v>
      </c>
      <c r="C23" s="103" t="s">
        <v>69</v>
      </c>
      <c r="D23" s="104" t="s">
        <v>253</v>
      </c>
      <c r="E23" s="103">
        <v>7.14</v>
      </c>
      <c r="F23" s="104" t="s">
        <v>256</v>
      </c>
      <c r="G23" s="104" t="s">
        <v>68</v>
      </c>
      <c r="H23" s="104" t="s">
        <v>23</v>
      </c>
      <c r="I23" s="103" t="s">
        <v>21</v>
      </c>
      <c r="J23" s="103" t="s">
        <v>21</v>
      </c>
      <c r="K23" s="103"/>
      <c r="L23" s="103"/>
      <c r="M23" s="103" t="s">
        <v>41</v>
      </c>
      <c r="N23" s="103"/>
      <c r="O23" s="103"/>
      <c r="P23" s="103"/>
      <c r="Q23" s="103"/>
      <c r="R23" s="103"/>
      <c r="S23" s="103"/>
      <c r="T23" s="103"/>
      <c r="U23" s="103"/>
      <c r="V23" s="43"/>
      <c r="W23" s="52">
        <v>4.1300000000000003E-2</v>
      </c>
      <c r="X23" s="104" t="s">
        <v>68</v>
      </c>
      <c r="Y23" s="104" t="s">
        <v>493</v>
      </c>
    </row>
    <row r="24" spans="1:199" ht="38.25" x14ac:dyDescent="0.2">
      <c r="A24" s="207"/>
      <c r="B24" s="114" t="s">
        <v>255</v>
      </c>
      <c r="C24" s="103">
        <v>2.1</v>
      </c>
      <c r="D24" s="104" t="s">
        <v>254</v>
      </c>
      <c r="E24" s="103">
        <v>7.14</v>
      </c>
      <c r="F24" s="104" t="s">
        <v>257</v>
      </c>
      <c r="G24" s="104" t="s">
        <v>70</v>
      </c>
      <c r="H24" s="104" t="s">
        <v>22</v>
      </c>
      <c r="I24" s="103" t="s">
        <v>21</v>
      </c>
      <c r="J24" s="103" t="s">
        <v>21</v>
      </c>
      <c r="K24" s="103"/>
      <c r="L24" s="103"/>
      <c r="M24" s="103"/>
      <c r="N24" s="103"/>
      <c r="O24" s="103"/>
      <c r="P24" s="103"/>
      <c r="Q24" s="103"/>
      <c r="R24" s="103"/>
      <c r="S24" s="103"/>
      <c r="T24" s="103"/>
      <c r="U24" s="103"/>
      <c r="V24" s="103" t="s">
        <v>32</v>
      </c>
      <c r="W24" s="41">
        <v>0</v>
      </c>
      <c r="X24" s="104" t="s">
        <v>70</v>
      </c>
      <c r="Y24" s="104" t="s">
        <v>494</v>
      </c>
    </row>
    <row r="25" spans="1:199" ht="47.25" customHeight="1" x14ac:dyDescent="0.2">
      <c r="A25" s="108"/>
      <c r="B25" s="109" t="s">
        <v>193</v>
      </c>
      <c r="C25" s="103"/>
      <c r="D25" s="54"/>
      <c r="E25" s="102" t="s">
        <v>197</v>
      </c>
      <c r="F25" s="189"/>
      <c r="G25" s="189"/>
      <c r="H25" s="189"/>
      <c r="I25" s="189"/>
      <c r="J25" s="189"/>
      <c r="K25" s="189"/>
      <c r="L25" s="189"/>
      <c r="M25" s="189"/>
      <c r="N25" s="189"/>
      <c r="O25" s="189"/>
      <c r="P25" s="189"/>
      <c r="Q25" s="189"/>
      <c r="R25" s="189"/>
      <c r="S25" s="189"/>
      <c r="T25" s="189"/>
      <c r="U25" s="189"/>
      <c r="V25" s="190"/>
      <c r="W25" s="33">
        <f>+SUM(W23:W24)</f>
        <v>4.1300000000000003E-2</v>
      </c>
      <c r="X25" s="103"/>
      <c r="Y25" s="20"/>
    </row>
    <row r="26" spans="1:199" s="10" customFormat="1" ht="129.75" customHeight="1" x14ac:dyDescent="0.2">
      <c r="A26" s="19"/>
      <c r="B26" s="208" t="s">
        <v>326</v>
      </c>
      <c r="C26" s="208"/>
      <c r="D26" s="208"/>
      <c r="E26" s="208"/>
      <c r="F26" s="208"/>
      <c r="G26" s="208"/>
      <c r="H26" s="208"/>
      <c r="I26" s="208"/>
      <c r="J26" s="111"/>
      <c r="K26" s="209" t="s">
        <v>452</v>
      </c>
      <c r="L26" s="209"/>
      <c r="M26" s="209"/>
      <c r="N26" s="209"/>
      <c r="O26" s="209"/>
      <c r="P26" s="209"/>
      <c r="Q26" s="209"/>
      <c r="R26" s="209"/>
      <c r="S26" s="209"/>
      <c r="T26" s="209"/>
      <c r="U26" s="209"/>
      <c r="V26" s="209"/>
      <c r="W26" s="210" t="s">
        <v>33</v>
      </c>
      <c r="X26" s="210" t="s">
        <v>44</v>
      </c>
      <c r="Y26" s="204" t="s">
        <v>45</v>
      </c>
    </row>
    <row r="27" spans="1:199" ht="25.5" x14ac:dyDescent="0.2">
      <c r="A27" s="48" t="s">
        <v>34</v>
      </c>
      <c r="B27" s="111" t="s">
        <v>40</v>
      </c>
      <c r="C27" s="209" t="s">
        <v>39</v>
      </c>
      <c r="D27" s="209"/>
      <c r="E27" s="111" t="s">
        <v>192</v>
      </c>
      <c r="F27" s="111" t="s">
        <v>0</v>
      </c>
      <c r="G27" s="111" t="s">
        <v>2</v>
      </c>
      <c r="H27" s="111" t="s">
        <v>25</v>
      </c>
      <c r="I27" s="111" t="s">
        <v>15</v>
      </c>
      <c r="J27" s="111" t="s">
        <v>66</v>
      </c>
      <c r="K27" s="111" t="s">
        <v>3</v>
      </c>
      <c r="L27" s="111" t="s">
        <v>4</v>
      </c>
      <c r="M27" s="111" t="s">
        <v>5</v>
      </c>
      <c r="N27" s="111" t="s">
        <v>9</v>
      </c>
      <c r="O27" s="111" t="s">
        <v>6</v>
      </c>
      <c r="P27" s="111" t="s">
        <v>7</v>
      </c>
      <c r="Q27" s="111" t="s">
        <v>8</v>
      </c>
      <c r="R27" s="111" t="s">
        <v>10</v>
      </c>
      <c r="S27" s="111" t="s">
        <v>11</v>
      </c>
      <c r="T27" s="111" t="s">
        <v>12</v>
      </c>
      <c r="U27" s="111" t="s">
        <v>13</v>
      </c>
      <c r="V27" s="111" t="s">
        <v>14</v>
      </c>
      <c r="W27" s="211"/>
      <c r="X27" s="211"/>
      <c r="Y27" s="205"/>
    </row>
    <row r="28" spans="1:199" s="10" customFormat="1" ht="140.25" x14ac:dyDescent="0.2">
      <c r="A28" s="212">
        <v>3</v>
      </c>
      <c r="B28" s="215" t="s">
        <v>102</v>
      </c>
      <c r="C28" s="103" t="s">
        <v>69</v>
      </c>
      <c r="D28" s="1" t="s">
        <v>269</v>
      </c>
      <c r="E28" s="74">
        <v>1.2E-2</v>
      </c>
      <c r="F28" s="19" t="s">
        <v>298</v>
      </c>
      <c r="G28" s="19" t="s">
        <v>169</v>
      </c>
      <c r="H28" s="19" t="s">
        <v>170</v>
      </c>
      <c r="I28" s="19" t="s">
        <v>47</v>
      </c>
      <c r="J28" s="19" t="s">
        <v>202</v>
      </c>
      <c r="K28" s="19"/>
      <c r="L28" s="19"/>
      <c r="M28" s="19"/>
      <c r="N28" s="19"/>
      <c r="O28" s="19"/>
      <c r="P28" s="19"/>
      <c r="Q28" s="19" t="s">
        <v>41</v>
      </c>
      <c r="R28" s="19"/>
      <c r="S28" s="19"/>
      <c r="T28" s="19"/>
      <c r="U28" s="19"/>
      <c r="V28" s="19"/>
      <c r="W28" s="52">
        <v>1.2E-2</v>
      </c>
      <c r="X28" s="9" t="s">
        <v>203</v>
      </c>
      <c r="Y28" s="2" t="s">
        <v>502</v>
      </c>
    </row>
    <row r="29" spans="1:199" s="10" customFormat="1" ht="153" x14ac:dyDescent="0.2">
      <c r="A29" s="213"/>
      <c r="B29" s="216"/>
      <c r="C29" s="103" t="s">
        <v>71</v>
      </c>
      <c r="D29" s="1" t="s">
        <v>411</v>
      </c>
      <c r="E29" s="74">
        <v>1.2E-2</v>
      </c>
      <c r="F29" s="19" t="s">
        <v>412</v>
      </c>
      <c r="G29" s="19" t="s">
        <v>414</v>
      </c>
      <c r="H29" s="1" t="s">
        <v>274</v>
      </c>
      <c r="I29" s="19" t="s">
        <v>47</v>
      </c>
      <c r="J29" s="19" t="s">
        <v>204</v>
      </c>
      <c r="K29" s="19"/>
      <c r="L29" s="19"/>
      <c r="M29" s="19"/>
      <c r="N29" s="19"/>
      <c r="O29" s="19"/>
      <c r="P29" s="19"/>
      <c r="Q29" s="19" t="s">
        <v>41</v>
      </c>
      <c r="R29" s="19"/>
      <c r="S29" s="19"/>
      <c r="T29" s="19"/>
      <c r="U29" s="19"/>
      <c r="V29" s="19"/>
      <c r="W29" s="75">
        <v>1.2E-2</v>
      </c>
      <c r="X29" s="12" t="s">
        <v>205</v>
      </c>
      <c r="Y29" s="2" t="s">
        <v>503</v>
      </c>
    </row>
    <row r="30" spans="1:199" s="10" customFormat="1" ht="76.5" x14ac:dyDescent="0.2">
      <c r="A30" s="213"/>
      <c r="B30" s="216"/>
      <c r="C30" s="103" t="s">
        <v>72</v>
      </c>
      <c r="D30" s="1" t="s">
        <v>171</v>
      </c>
      <c r="E30" s="74">
        <v>1.2E-2</v>
      </c>
      <c r="F30" s="19" t="s">
        <v>413</v>
      </c>
      <c r="G30" s="19" t="s">
        <v>49</v>
      </c>
      <c r="H30" s="1" t="s">
        <v>172</v>
      </c>
      <c r="I30" s="19" t="s">
        <v>47</v>
      </c>
      <c r="J30" s="19" t="s">
        <v>206</v>
      </c>
      <c r="K30" s="19"/>
      <c r="L30" s="19"/>
      <c r="M30" s="19"/>
      <c r="N30" s="19"/>
      <c r="O30" s="19"/>
      <c r="P30" s="19"/>
      <c r="Q30" s="19" t="s">
        <v>41</v>
      </c>
      <c r="R30" s="19"/>
      <c r="S30" s="19"/>
      <c r="T30" s="19"/>
      <c r="U30" s="19"/>
      <c r="V30" s="19"/>
      <c r="W30" s="52">
        <v>1.2E-2</v>
      </c>
      <c r="X30" s="9" t="s">
        <v>416</v>
      </c>
      <c r="Y30" s="2" t="s">
        <v>504</v>
      </c>
    </row>
    <row r="31" spans="1:199" s="10" customFormat="1" ht="129" customHeight="1" x14ac:dyDescent="0.2">
      <c r="A31" s="213"/>
      <c r="B31" s="216"/>
      <c r="C31" s="103" t="s">
        <v>46</v>
      </c>
      <c r="D31" s="1" t="s">
        <v>337</v>
      </c>
      <c r="E31" s="74">
        <v>1.2E-2</v>
      </c>
      <c r="F31" s="19" t="s">
        <v>338</v>
      </c>
      <c r="G31" s="19" t="s">
        <v>339</v>
      </c>
      <c r="H31" s="1" t="s">
        <v>340</v>
      </c>
      <c r="I31" s="19" t="s">
        <v>173</v>
      </c>
      <c r="J31" s="19" t="s">
        <v>48</v>
      </c>
      <c r="K31" s="19"/>
      <c r="L31" s="19"/>
      <c r="M31" s="19"/>
      <c r="N31" s="19"/>
      <c r="O31" s="19"/>
      <c r="P31" s="19"/>
      <c r="Q31" s="19"/>
      <c r="R31" s="19"/>
      <c r="S31" s="19" t="s">
        <v>41</v>
      </c>
      <c r="T31" s="19"/>
      <c r="U31" s="19"/>
      <c r="V31" s="19"/>
      <c r="W31" s="52">
        <v>0</v>
      </c>
      <c r="X31" s="88" t="s">
        <v>341</v>
      </c>
      <c r="Y31" s="104" t="s">
        <v>505</v>
      </c>
    </row>
    <row r="32" spans="1:199" s="85" customFormat="1" ht="263.25" customHeight="1" x14ac:dyDescent="0.2">
      <c r="A32" s="213"/>
      <c r="B32" s="216"/>
      <c r="C32" s="103" t="s">
        <v>174</v>
      </c>
      <c r="D32" s="1" t="s">
        <v>342</v>
      </c>
      <c r="E32" s="74">
        <v>1.2E-2</v>
      </c>
      <c r="F32" s="19" t="s">
        <v>343</v>
      </c>
      <c r="G32" s="19" t="s">
        <v>344</v>
      </c>
      <c r="H32" s="19" t="s">
        <v>275</v>
      </c>
      <c r="I32" s="19" t="s">
        <v>47</v>
      </c>
      <c r="J32" s="19" t="s">
        <v>207</v>
      </c>
      <c r="K32" s="19"/>
      <c r="L32" s="19"/>
      <c r="M32" s="19"/>
      <c r="N32" s="19"/>
      <c r="O32" s="19"/>
      <c r="P32" s="19"/>
      <c r="Q32" s="19"/>
      <c r="R32" s="19"/>
      <c r="S32" s="19"/>
      <c r="T32" s="19"/>
      <c r="U32" s="103"/>
      <c r="V32" s="19" t="s">
        <v>41</v>
      </c>
      <c r="W32" s="52">
        <v>0</v>
      </c>
      <c r="X32" s="42" t="s">
        <v>276</v>
      </c>
      <c r="Y32" s="104" t="s">
        <v>505</v>
      </c>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row>
    <row r="33" spans="1:233" s="10" customFormat="1" ht="255" customHeight="1" x14ac:dyDescent="0.2">
      <c r="A33" s="213"/>
      <c r="B33" s="216"/>
      <c r="C33" s="103" t="s">
        <v>175</v>
      </c>
      <c r="D33" s="1" t="s">
        <v>270</v>
      </c>
      <c r="E33" s="74">
        <v>0.01</v>
      </c>
      <c r="F33" s="19" t="s">
        <v>345</v>
      </c>
      <c r="G33" s="19" t="s">
        <v>50</v>
      </c>
      <c r="H33" s="1" t="s">
        <v>346</v>
      </c>
      <c r="I33" s="19" t="s">
        <v>47</v>
      </c>
      <c r="J33" s="19" t="s">
        <v>47</v>
      </c>
      <c r="K33" s="19"/>
      <c r="L33" s="19"/>
      <c r="M33" s="19"/>
      <c r="N33" s="19"/>
      <c r="O33" s="19"/>
      <c r="P33" s="19"/>
      <c r="Q33" s="19"/>
      <c r="R33" s="19"/>
      <c r="S33" s="19"/>
      <c r="T33" s="19"/>
      <c r="U33" s="19"/>
      <c r="V33" s="19" t="s">
        <v>41</v>
      </c>
      <c r="W33" s="76">
        <v>0</v>
      </c>
      <c r="X33" s="77" t="s">
        <v>336</v>
      </c>
      <c r="Y33" s="104" t="s">
        <v>505</v>
      </c>
    </row>
    <row r="34" spans="1:233" s="10" customFormat="1" ht="152.25" customHeight="1" x14ac:dyDescent="0.2">
      <c r="A34" s="213"/>
      <c r="B34" s="216"/>
      <c r="C34" s="103" t="s">
        <v>176</v>
      </c>
      <c r="D34" s="1" t="s">
        <v>271</v>
      </c>
      <c r="E34" s="74">
        <v>0.01</v>
      </c>
      <c r="F34" s="19" t="s">
        <v>299</v>
      </c>
      <c r="G34" s="19" t="s">
        <v>177</v>
      </c>
      <c r="H34" s="1" t="s">
        <v>51</v>
      </c>
      <c r="I34" s="19" t="s">
        <v>47</v>
      </c>
      <c r="J34" s="19" t="s">
        <v>47</v>
      </c>
      <c r="K34" s="19"/>
      <c r="L34" s="19"/>
      <c r="M34" s="19"/>
      <c r="N34" s="19"/>
      <c r="O34" s="19"/>
      <c r="P34" s="19"/>
      <c r="Q34" s="19"/>
      <c r="R34" s="19" t="s">
        <v>32</v>
      </c>
      <c r="S34" s="19"/>
      <c r="T34" s="19"/>
      <c r="U34" s="19"/>
      <c r="V34" s="19"/>
      <c r="W34" s="34">
        <v>0</v>
      </c>
      <c r="X34" s="42" t="s">
        <v>208</v>
      </c>
      <c r="Y34" s="2" t="s">
        <v>527</v>
      </c>
    </row>
    <row r="35" spans="1:233" s="10" customFormat="1" ht="296.25" customHeight="1" x14ac:dyDescent="0.2">
      <c r="A35" s="213"/>
      <c r="B35" s="215" t="s">
        <v>243</v>
      </c>
      <c r="C35" s="103">
        <v>2.1</v>
      </c>
      <c r="D35" s="89" t="s">
        <v>272</v>
      </c>
      <c r="E35" s="74">
        <v>1.4999999999999999E-2</v>
      </c>
      <c r="F35" s="12" t="s">
        <v>178</v>
      </c>
      <c r="G35" s="90" t="s">
        <v>347</v>
      </c>
      <c r="H35" s="1" t="s">
        <v>348</v>
      </c>
      <c r="I35" s="19" t="s">
        <v>48</v>
      </c>
      <c r="J35" s="19" t="s">
        <v>209</v>
      </c>
      <c r="K35" s="19"/>
      <c r="L35" s="91"/>
      <c r="M35" s="19"/>
      <c r="N35" s="19"/>
      <c r="O35" s="103"/>
      <c r="P35" s="103"/>
      <c r="Q35" s="103"/>
      <c r="R35" s="103"/>
      <c r="S35" s="103"/>
      <c r="T35" s="103"/>
      <c r="U35" s="103"/>
      <c r="V35" s="103" t="s">
        <v>41</v>
      </c>
      <c r="W35" s="76">
        <v>0</v>
      </c>
      <c r="X35" s="9" t="s">
        <v>349</v>
      </c>
      <c r="Y35" s="104" t="s">
        <v>505</v>
      </c>
    </row>
    <row r="36" spans="1:233" s="10" customFormat="1" ht="223.5" customHeight="1" x14ac:dyDescent="0.2">
      <c r="A36" s="213"/>
      <c r="B36" s="217"/>
      <c r="C36" s="103">
        <v>2.2000000000000002</v>
      </c>
      <c r="D36" s="1" t="s">
        <v>105</v>
      </c>
      <c r="E36" s="74">
        <v>1.4999999999999999E-2</v>
      </c>
      <c r="F36" s="19" t="s">
        <v>350</v>
      </c>
      <c r="G36" s="19" t="s">
        <v>351</v>
      </c>
      <c r="H36" s="92" t="s">
        <v>352</v>
      </c>
      <c r="I36" s="19" t="s">
        <v>48</v>
      </c>
      <c r="J36" s="19" t="s">
        <v>48</v>
      </c>
      <c r="K36" s="19"/>
      <c r="L36" s="19"/>
      <c r="M36" s="19"/>
      <c r="N36" s="19"/>
      <c r="O36" s="103"/>
      <c r="P36" s="103"/>
      <c r="Q36" s="103"/>
      <c r="R36" s="103"/>
      <c r="S36" s="103"/>
      <c r="T36" s="103"/>
      <c r="U36" s="16"/>
      <c r="V36" s="103" t="s">
        <v>41</v>
      </c>
      <c r="W36" s="76">
        <v>0</v>
      </c>
      <c r="X36" s="42" t="s">
        <v>277</v>
      </c>
      <c r="Y36" s="104" t="s">
        <v>505</v>
      </c>
    </row>
    <row r="37" spans="1:233" s="10" customFormat="1" ht="246.75" customHeight="1" x14ac:dyDescent="0.2">
      <c r="A37" s="213"/>
      <c r="B37" s="215" t="s">
        <v>241</v>
      </c>
      <c r="C37" s="103">
        <v>3.1</v>
      </c>
      <c r="D37" s="1" t="s">
        <v>273</v>
      </c>
      <c r="E37" s="74">
        <v>0.01</v>
      </c>
      <c r="F37" s="19" t="s">
        <v>415</v>
      </c>
      <c r="G37" s="19" t="s">
        <v>210</v>
      </c>
      <c r="H37" s="2" t="s">
        <v>353</v>
      </c>
      <c r="I37" s="19" t="s">
        <v>47</v>
      </c>
      <c r="J37" s="19" t="s">
        <v>211</v>
      </c>
      <c r="K37" s="19"/>
      <c r="L37" s="19"/>
      <c r="M37" s="19"/>
      <c r="N37" s="13"/>
      <c r="O37" s="103"/>
      <c r="P37" s="103"/>
      <c r="Q37" s="103"/>
      <c r="R37" s="103"/>
      <c r="S37" s="103"/>
      <c r="T37" s="103"/>
      <c r="U37" s="103"/>
      <c r="V37" s="103" t="s">
        <v>41</v>
      </c>
      <c r="W37" s="76">
        <v>0</v>
      </c>
      <c r="X37" s="12" t="s">
        <v>354</v>
      </c>
      <c r="Y37" s="104" t="s">
        <v>505</v>
      </c>
    </row>
    <row r="38" spans="1:233" s="10" customFormat="1" ht="223.5" customHeight="1" x14ac:dyDescent="0.2">
      <c r="A38" s="213"/>
      <c r="B38" s="216"/>
      <c r="C38" s="103">
        <v>3.2</v>
      </c>
      <c r="D38" s="90" t="s">
        <v>355</v>
      </c>
      <c r="E38" s="74">
        <v>7.6E-3</v>
      </c>
      <c r="F38" s="93" t="s">
        <v>356</v>
      </c>
      <c r="G38" s="19" t="s">
        <v>357</v>
      </c>
      <c r="H38" s="2" t="s">
        <v>358</v>
      </c>
      <c r="I38" s="19" t="s">
        <v>48</v>
      </c>
      <c r="J38" s="19" t="s">
        <v>212</v>
      </c>
      <c r="K38" s="19"/>
      <c r="L38" s="19"/>
      <c r="M38" s="19"/>
      <c r="N38" s="13"/>
      <c r="O38" s="103"/>
      <c r="P38" s="103"/>
      <c r="Q38" s="103"/>
      <c r="R38" s="103"/>
      <c r="S38" s="103"/>
      <c r="T38" s="103"/>
      <c r="U38" s="103"/>
      <c r="V38" s="103" t="s">
        <v>41</v>
      </c>
      <c r="W38" s="78">
        <v>0</v>
      </c>
      <c r="X38" s="42" t="s">
        <v>359</v>
      </c>
      <c r="Y38" s="104" t="s">
        <v>505</v>
      </c>
    </row>
    <row r="39" spans="1:233" s="10" customFormat="1" ht="237.75" customHeight="1" x14ac:dyDescent="0.2">
      <c r="A39" s="213"/>
      <c r="B39" s="217"/>
      <c r="C39" s="103">
        <v>3.3</v>
      </c>
      <c r="D39" s="93" t="s">
        <v>360</v>
      </c>
      <c r="E39" s="74">
        <v>7.6E-3</v>
      </c>
      <c r="F39" s="2" t="s">
        <v>361</v>
      </c>
      <c r="G39" s="103" t="s">
        <v>362</v>
      </c>
      <c r="H39" s="2" t="s">
        <v>363</v>
      </c>
      <c r="I39" s="19" t="s">
        <v>47</v>
      </c>
      <c r="J39" s="19" t="s">
        <v>364</v>
      </c>
      <c r="K39" s="19"/>
      <c r="L39" s="19"/>
      <c r="M39" s="19"/>
      <c r="N39" s="13"/>
      <c r="O39" s="103"/>
      <c r="P39" s="103"/>
      <c r="Q39" s="103"/>
      <c r="R39" s="103"/>
      <c r="S39" s="103"/>
      <c r="T39" s="103"/>
      <c r="U39" s="103"/>
      <c r="V39" s="103" t="s">
        <v>41</v>
      </c>
      <c r="W39" s="78">
        <v>0</v>
      </c>
      <c r="X39" s="2" t="s">
        <v>363</v>
      </c>
      <c r="Y39" s="104" t="s">
        <v>505</v>
      </c>
    </row>
    <row r="40" spans="1:233" s="10" customFormat="1" ht="156.75" customHeight="1" x14ac:dyDescent="0.2">
      <c r="A40" s="214"/>
      <c r="B40" s="115" t="s">
        <v>244</v>
      </c>
      <c r="C40" s="103">
        <v>4.0999999999999996</v>
      </c>
      <c r="D40" s="94" t="s">
        <v>179</v>
      </c>
      <c r="E40" s="74">
        <v>7.6E-3</v>
      </c>
      <c r="F40" s="2" t="s">
        <v>365</v>
      </c>
      <c r="G40" s="19" t="s">
        <v>179</v>
      </c>
      <c r="H40" s="1" t="s">
        <v>366</v>
      </c>
      <c r="I40" s="19" t="s">
        <v>47</v>
      </c>
      <c r="J40" s="19" t="s">
        <v>213</v>
      </c>
      <c r="K40" s="19"/>
      <c r="L40" s="19"/>
      <c r="M40" s="19"/>
      <c r="N40" s="103"/>
      <c r="O40" s="103"/>
      <c r="P40" s="103"/>
      <c r="Q40" s="103"/>
      <c r="R40" s="103"/>
      <c r="S40" s="103"/>
      <c r="T40" s="103"/>
      <c r="U40" s="103"/>
      <c r="V40" s="103" t="s">
        <v>41</v>
      </c>
      <c r="W40" s="78">
        <v>0</v>
      </c>
      <c r="X40" s="42" t="s">
        <v>214</v>
      </c>
      <c r="Y40" s="104" t="s">
        <v>505</v>
      </c>
    </row>
    <row r="41" spans="1:233" ht="60" customHeight="1" x14ac:dyDescent="0.2">
      <c r="A41" s="108"/>
      <c r="B41" s="109" t="s">
        <v>193</v>
      </c>
      <c r="C41" s="103"/>
      <c r="D41" s="54"/>
      <c r="E41" s="102" t="s">
        <v>196</v>
      </c>
      <c r="F41" s="197"/>
      <c r="G41" s="189"/>
      <c r="H41" s="189"/>
      <c r="I41" s="189"/>
      <c r="J41" s="189"/>
      <c r="K41" s="189"/>
      <c r="L41" s="189"/>
      <c r="M41" s="189"/>
      <c r="N41" s="189"/>
      <c r="O41" s="189"/>
      <c r="P41" s="189"/>
      <c r="Q41" s="189"/>
      <c r="R41" s="189"/>
      <c r="S41" s="189"/>
      <c r="T41" s="189"/>
      <c r="U41" s="189"/>
      <c r="V41" s="190"/>
      <c r="W41" s="56">
        <f>+ SUM(W28:W40)</f>
        <v>3.6000000000000004E-2</v>
      </c>
      <c r="X41" s="36"/>
      <c r="Y41" s="55"/>
    </row>
    <row r="42" spans="1:233" s="3" customFormat="1" ht="63.75" customHeight="1" x14ac:dyDescent="0.2">
      <c r="A42" s="102"/>
      <c r="B42" s="225" t="s">
        <v>304</v>
      </c>
      <c r="C42" s="225"/>
      <c r="D42" s="225"/>
      <c r="E42" s="225"/>
      <c r="F42" s="225"/>
      <c r="G42" s="225"/>
      <c r="H42" s="225"/>
      <c r="I42" s="225"/>
      <c r="J42" s="105"/>
      <c r="K42" s="188" t="s">
        <v>452</v>
      </c>
      <c r="L42" s="188"/>
      <c r="M42" s="188"/>
      <c r="N42" s="188"/>
      <c r="O42" s="188"/>
      <c r="P42" s="188"/>
      <c r="Q42" s="188"/>
      <c r="R42" s="188"/>
      <c r="S42" s="188"/>
      <c r="T42" s="188"/>
      <c r="U42" s="188"/>
      <c r="V42" s="188"/>
      <c r="W42" s="104"/>
      <c r="X42" s="177" t="s">
        <v>44</v>
      </c>
      <c r="Y42" s="10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row>
    <row r="43" spans="1:233" ht="74.25" customHeight="1" x14ac:dyDescent="0.2">
      <c r="A43" s="48" t="s">
        <v>34</v>
      </c>
      <c r="B43" s="105" t="s">
        <v>40</v>
      </c>
      <c r="C43" s="188" t="s">
        <v>39</v>
      </c>
      <c r="D43" s="188"/>
      <c r="E43" s="105" t="s">
        <v>192</v>
      </c>
      <c r="F43" s="105" t="s">
        <v>0</v>
      </c>
      <c r="G43" s="105" t="s">
        <v>2</v>
      </c>
      <c r="H43" s="105" t="s">
        <v>25</v>
      </c>
      <c r="I43" s="105" t="s">
        <v>15</v>
      </c>
      <c r="J43" s="105" t="s">
        <v>66</v>
      </c>
      <c r="K43" s="105" t="s">
        <v>3</v>
      </c>
      <c r="L43" s="105" t="s">
        <v>4</v>
      </c>
      <c r="M43" s="105" t="s">
        <v>5</v>
      </c>
      <c r="N43" s="105" t="s">
        <v>9</v>
      </c>
      <c r="O43" s="105" t="s">
        <v>6</v>
      </c>
      <c r="P43" s="105" t="s">
        <v>7</v>
      </c>
      <c r="Q43" s="105" t="s">
        <v>8</v>
      </c>
      <c r="R43" s="105" t="s">
        <v>10</v>
      </c>
      <c r="S43" s="105" t="s">
        <v>11</v>
      </c>
      <c r="T43" s="105" t="s">
        <v>12</v>
      </c>
      <c r="U43" s="105" t="s">
        <v>13</v>
      </c>
      <c r="V43" s="105" t="s">
        <v>14</v>
      </c>
      <c r="W43" s="105" t="s">
        <v>33</v>
      </c>
      <c r="X43" s="177"/>
      <c r="Y43" s="105" t="s">
        <v>45</v>
      </c>
    </row>
    <row r="44" spans="1:233" s="3" customFormat="1" ht="63.75" x14ac:dyDescent="0.2">
      <c r="A44" s="218">
        <v>4</v>
      </c>
      <c r="B44" s="113" t="s">
        <v>73</v>
      </c>
      <c r="C44" s="103" t="s">
        <v>69</v>
      </c>
      <c r="D44" s="104" t="s">
        <v>258</v>
      </c>
      <c r="E44" s="103">
        <v>0.95199999999999996</v>
      </c>
      <c r="F44" s="19" t="s">
        <v>294</v>
      </c>
      <c r="G44" s="103" t="s">
        <v>215</v>
      </c>
      <c r="H44" s="103" t="s">
        <v>216</v>
      </c>
      <c r="I44" s="103" t="s">
        <v>21</v>
      </c>
      <c r="J44" s="103" t="s">
        <v>21</v>
      </c>
      <c r="K44" s="103"/>
      <c r="L44" s="103"/>
      <c r="M44" s="103"/>
      <c r="N44" s="103"/>
      <c r="O44" s="103"/>
      <c r="P44" s="103"/>
      <c r="Q44" s="103"/>
      <c r="R44" s="103"/>
      <c r="S44" s="103"/>
      <c r="T44" s="103"/>
      <c r="U44" s="124" t="s">
        <v>32</v>
      </c>
      <c r="V44" s="125"/>
      <c r="W44" s="24">
        <v>0</v>
      </c>
      <c r="X44" s="103" t="s">
        <v>217</v>
      </c>
      <c r="Y44" s="104" t="s">
        <v>495</v>
      </c>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row>
    <row r="45" spans="1:233" s="3" customFormat="1" ht="63.75" x14ac:dyDescent="0.2">
      <c r="A45" s="219"/>
      <c r="B45" s="221" t="s">
        <v>195</v>
      </c>
      <c r="C45" s="103" t="s">
        <v>16</v>
      </c>
      <c r="D45" s="104" t="s">
        <v>307</v>
      </c>
      <c r="E45" s="103">
        <v>0.95199999999999996</v>
      </c>
      <c r="F45" s="103" t="s">
        <v>260</v>
      </c>
      <c r="G45" s="103" t="s">
        <v>308</v>
      </c>
      <c r="H45" s="103" t="s">
        <v>259</v>
      </c>
      <c r="I45" s="103" t="s">
        <v>21</v>
      </c>
      <c r="J45" s="103" t="s">
        <v>133</v>
      </c>
      <c r="K45" s="103"/>
      <c r="L45" s="103"/>
      <c r="M45" s="103"/>
      <c r="N45" s="103"/>
      <c r="O45" s="103"/>
      <c r="P45" s="103"/>
      <c r="Q45" s="103"/>
      <c r="R45" s="103"/>
      <c r="S45" s="103"/>
      <c r="T45" s="103"/>
      <c r="U45" s="124"/>
      <c r="V45" s="125" t="s">
        <v>32</v>
      </c>
      <c r="W45" s="24">
        <v>0</v>
      </c>
      <c r="X45" s="103" t="s">
        <v>218</v>
      </c>
      <c r="Y45" s="104" t="s">
        <v>495</v>
      </c>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row>
    <row r="46" spans="1:233" s="3" customFormat="1" ht="63.75" x14ac:dyDescent="0.2">
      <c r="A46" s="219"/>
      <c r="B46" s="222"/>
      <c r="C46" s="103" t="s">
        <v>17</v>
      </c>
      <c r="D46" s="104" t="s">
        <v>398</v>
      </c>
      <c r="E46" s="103">
        <v>0.95199999999999996</v>
      </c>
      <c r="F46" s="103" t="s">
        <v>261</v>
      </c>
      <c r="G46" s="103" t="s">
        <v>219</v>
      </c>
      <c r="H46" s="103" t="s">
        <v>134</v>
      </c>
      <c r="I46" s="103" t="s">
        <v>21</v>
      </c>
      <c r="J46" s="103" t="s">
        <v>133</v>
      </c>
      <c r="K46" s="103"/>
      <c r="L46" s="103"/>
      <c r="M46" s="103"/>
      <c r="N46" s="103"/>
      <c r="O46" s="103"/>
      <c r="P46" s="103"/>
      <c r="Q46" s="103"/>
      <c r="R46" s="103"/>
      <c r="S46" s="103"/>
      <c r="T46" s="103"/>
      <c r="U46" s="124"/>
      <c r="V46" s="125" t="s">
        <v>32</v>
      </c>
      <c r="W46" s="24">
        <v>0</v>
      </c>
      <c r="X46" s="103" t="s">
        <v>220</v>
      </c>
      <c r="Y46" s="104" t="s">
        <v>495</v>
      </c>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row>
    <row r="47" spans="1:233" s="14" customFormat="1" ht="42" customHeight="1" x14ac:dyDescent="0.2">
      <c r="A47" s="219"/>
      <c r="B47" s="222"/>
      <c r="C47" s="103" t="s">
        <v>18</v>
      </c>
      <c r="D47" s="104" t="s">
        <v>135</v>
      </c>
      <c r="E47" s="103">
        <v>0.95199999999999996</v>
      </c>
      <c r="F47" s="103" t="s">
        <v>309</v>
      </c>
      <c r="G47" s="103" t="s">
        <v>136</v>
      </c>
      <c r="H47" s="103" t="s">
        <v>137</v>
      </c>
      <c r="I47" s="103" t="s">
        <v>21</v>
      </c>
      <c r="J47" s="103" t="s">
        <v>21</v>
      </c>
      <c r="K47" s="103"/>
      <c r="L47" s="103"/>
      <c r="M47" s="103"/>
      <c r="N47" s="103"/>
      <c r="O47" s="103"/>
      <c r="P47" s="103"/>
      <c r="Q47" s="103" t="s">
        <v>32</v>
      </c>
      <c r="R47" s="103"/>
      <c r="S47" s="103"/>
      <c r="T47" s="103"/>
      <c r="U47" s="124"/>
      <c r="V47" s="125" t="s">
        <v>32</v>
      </c>
      <c r="W47" s="99">
        <v>4.7600000000000003E-3</v>
      </c>
      <c r="X47" s="103" t="s">
        <v>136</v>
      </c>
      <c r="Y47" s="104" t="s">
        <v>496</v>
      </c>
      <c r="AB47" s="100"/>
      <c r="GM47" s="15"/>
      <c r="GN47" s="15"/>
      <c r="GO47" s="15"/>
      <c r="GP47" s="15"/>
      <c r="GQ47" s="15"/>
      <c r="GR47" s="15"/>
      <c r="GS47" s="15"/>
      <c r="GT47" s="15"/>
      <c r="GU47" s="15"/>
      <c r="GV47" s="15"/>
      <c r="GW47" s="15"/>
      <c r="GX47" s="15"/>
      <c r="GY47" s="15"/>
      <c r="GZ47" s="15"/>
      <c r="HA47" s="15"/>
      <c r="HB47" s="15"/>
      <c r="HC47" s="15"/>
      <c r="HD47" s="15"/>
      <c r="HE47" s="15"/>
      <c r="HF47" s="15"/>
      <c r="HG47" s="15"/>
      <c r="HH47" s="15"/>
      <c r="HI47" s="15"/>
      <c r="HJ47" s="15"/>
      <c r="HK47" s="15"/>
      <c r="HL47" s="15"/>
      <c r="HM47" s="15"/>
      <c r="HN47" s="15"/>
      <c r="HO47" s="15"/>
      <c r="HP47" s="15"/>
      <c r="HQ47" s="15"/>
      <c r="HR47" s="15"/>
      <c r="HS47" s="15"/>
      <c r="HT47" s="15"/>
      <c r="HU47" s="15"/>
      <c r="HV47" s="15"/>
      <c r="HW47" s="15"/>
      <c r="HX47" s="15"/>
      <c r="HY47" s="15"/>
    </row>
    <row r="48" spans="1:233" s="17" customFormat="1" ht="39" customHeight="1" x14ac:dyDescent="0.2">
      <c r="A48" s="219"/>
      <c r="B48" s="223"/>
      <c r="C48" s="19" t="s">
        <v>19</v>
      </c>
      <c r="D48" s="20" t="s">
        <v>310</v>
      </c>
      <c r="E48" s="103">
        <v>0.95199999999999996</v>
      </c>
      <c r="F48" s="19" t="s">
        <v>312</v>
      </c>
      <c r="G48" s="19" t="s">
        <v>311</v>
      </c>
      <c r="H48" s="19" t="s">
        <v>324</v>
      </c>
      <c r="I48" s="103" t="s">
        <v>21</v>
      </c>
      <c r="J48" s="103" t="s">
        <v>21</v>
      </c>
      <c r="K48" s="103"/>
      <c r="L48" s="103"/>
      <c r="M48" s="103"/>
      <c r="N48" s="103"/>
      <c r="O48" s="103"/>
      <c r="P48" s="103"/>
      <c r="Q48" s="103" t="s">
        <v>41</v>
      </c>
      <c r="R48" s="103"/>
      <c r="S48" s="103"/>
      <c r="T48" s="103"/>
      <c r="U48" s="124"/>
      <c r="V48" s="125" t="s">
        <v>32</v>
      </c>
      <c r="W48" s="99">
        <v>4.7600000000000003E-3</v>
      </c>
      <c r="X48" s="103" t="s">
        <v>138</v>
      </c>
      <c r="Y48" s="104" t="s">
        <v>497</v>
      </c>
      <c r="Z48" s="21"/>
      <c r="AA48" s="16"/>
      <c r="AB48" s="100"/>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row>
    <row r="49" spans="1:233" s="3" customFormat="1" ht="165.75" x14ac:dyDescent="0.2">
      <c r="A49" s="219"/>
      <c r="B49" s="221" t="s">
        <v>191</v>
      </c>
      <c r="C49" s="103" t="s">
        <v>26</v>
      </c>
      <c r="D49" s="104" t="s">
        <v>313</v>
      </c>
      <c r="E49" s="103">
        <v>0.95199999999999996</v>
      </c>
      <c r="F49" s="103" t="s">
        <v>314</v>
      </c>
      <c r="G49" s="103" t="s">
        <v>92</v>
      </c>
      <c r="H49" s="103" t="s">
        <v>323</v>
      </c>
      <c r="I49" s="103" t="s">
        <v>21</v>
      </c>
      <c r="J49" s="103" t="s">
        <v>21</v>
      </c>
      <c r="K49" s="103"/>
      <c r="L49" s="103"/>
      <c r="M49" s="103"/>
      <c r="N49" s="103"/>
      <c r="O49" s="103"/>
      <c r="P49" s="103"/>
      <c r="Q49" s="103" t="s">
        <v>32</v>
      </c>
      <c r="R49" s="103"/>
      <c r="S49" s="103"/>
      <c r="T49" s="103"/>
      <c r="U49" s="126"/>
      <c r="V49" s="126"/>
      <c r="W49" s="99">
        <v>9.5200000000000007E-3</v>
      </c>
      <c r="X49" s="103" t="s">
        <v>92</v>
      </c>
      <c r="Y49" s="104" t="s">
        <v>498</v>
      </c>
      <c r="AB49" s="100"/>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row>
    <row r="50" spans="1:233" s="3" customFormat="1" ht="39.6" customHeight="1" x14ac:dyDescent="0.2">
      <c r="A50" s="219"/>
      <c r="B50" s="222"/>
      <c r="C50" s="103" t="s">
        <v>27</v>
      </c>
      <c r="D50" s="104" t="s">
        <v>315</v>
      </c>
      <c r="E50" s="103">
        <v>0.95199999999999996</v>
      </c>
      <c r="F50" s="103" t="s">
        <v>262</v>
      </c>
      <c r="G50" s="103" t="s">
        <v>139</v>
      </c>
      <c r="H50" s="103" t="s">
        <v>140</v>
      </c>
      <c r="I50" s="103" t="s">
        <v>21</v>
      </c>
      <c r="J50" s="103" t="s">
        <v>21</v>
      </c>
      <c r="K50" s="103"/>
      <c r="L50" s="103"/>
      <c r="M50" s="103"/>
      <c r="N50" s="103"/>
      <c r="O50" s="103"/>
      <c r="P50" s="103"/>
      <c r="Q50" s="103"/>
      <c r="R50" s="103"/>
      <c r="S50" s="103"/>
      <c r="T50" s="103"/>
      <c r="U50" s="124"/>
      <c r="V50" s="125" t="s">
        <v>32</v>
      </c>
      <c r="W50" s="24">
        <v>0</v>
      </c>
      <c r="X50" s="103" t="s">
        <v>139</v>
      </c>
      <c r="Y50" s="104" t="s">
        <v>495</v>
      </c>
      <c r="AB50" s="31"/>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row>
    <row r="51" spans="1:233" s="3" customFormat="1" ht="48" customHeight="1" x14ac:dyDescent="0.2">
      <c r="A51" s="219"/>
      <c r="B51" s="222"/>
      <c r="C51" s="103" t="s">
        <v>28</v>
      </c>
      <c r="D51" s="104" t="s">
        <v>316</v>
      </c>
      <c r="E51" s="103">
        <v>0.95199999999999996</v>
      </c>
      <c r="F51" s="103" t="s">
        <v>317</v>
      </c>
      <c r="G51" s="103" t="s">
        <v>221</v>
      </c>
      <c r="H51" s="103" t="s">
        <v>141</v>
      </c>
      <c r="I51" s="103" t="s">
        <v>21</v>
      </c>
      <c r="J51" s="103" t="s">
        <v>21</v>
      </c>
      <c r="K51" s="103"/>
      <c r="L51" s="103"/>
      <c r="M51" s="103"/>
      <c r="N51" s="103"/>
      <c r="O51" s="103"/>
      <c r="P51" s="103"/>
      <c r="Q51" s="103"/>
      <c r="R51" s="103"/>
      <c r="S51" s="103"/>
      <c r="T51" s="103"/>
      <c r="U51" s="124"/>
      <c r="V51" s="125" t="s">
        <v>32</v>
      </c>
      <c r="W51" s="24">
        <v>0</v>
      </c>
      <c r="X51" s="103" t="s">
        <v>222</v>
      </c>
      <c r="Y51" s="104" t="s">
        <v>495</v>
      </c>
      <c r="AB51" s="2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row>
    <row r="52" spans="1:233" s="3" customFormat="1" ht="51" customHeight="1" x14ac:dyDescent="0.2">
      <c r="A52" s="219"/>
      <c r="B52" s="223"/>
      <c r="C52" s="19" t="s">
        <v>29</v>
      </c>
      <c r="D52" s="20" t="s">
        <v>142</v>
      </c>
      <c r="E52" s="103">
        <v>0.95199999999999996</v>
      </c>
      <c r="F52" s="103" t="s">
        <v>149</v>
      </c>
      <c r="G52" s="103" t="s">
        <v>143</v>
      </c>
      <c r="H52" s="103" t="s">
        <v>141</v>
      </c>
      <c r="I52" s="103" t="s">
        <v>21</v>
      </c>
      <c r="J52" s="103" t="s">
        <v>21</v>
      </c>
      <c r="K52" s="103"/>
      <c r="L52" s="103"/>
      <c r="M52" s="103"/>
      <c r="N52" s="103"/>
      <c r="O52" s="103"/>
      <c r="P52" s="103" t="s">
        <v>32</v>
      </c>
      <c r="Q52" s="103"/>
      <c r="R52" s="103"/>
      <c r="S52" s="103"/>
      <c r="T52" s="103"/>
      <c r="U52" s="124" t="s">
        <v>32</v>
      </c>
      <c r="V52" s="125"/>
      <c r="W52" s="99">
        <v>4.7600000000000003E-3</v>
      </c>
      <c r="X52" s="103" t="s">
        <v>143</v>
      </c>
      <c r="Y52" s="104" t="s">
        <v>499</v>
      </c>
      <c r="AB52" s="101"/>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row>
    <row r="53" spans="1:233" s="3" customFormat="1" ht="51" x14ac:dyDescent="0.2">
      <c r="A53" s="219"/>
      <c r="B53" s="221" t="s">
        <v>190</v>
      </c>
      <c r="C53" s="103" t="s">
        <v>53</v>
      </c>
      <c r="D53" s="104" t="s">
        <v>318</v>
      </c>
      <c r="E53" s="103">
        <v>0.95199999999999996</v>
      </c>
      <c r="F53" s="103" t="s">
        <v>295</v>
      </c>
      <c r="G53" s="103" t="s">
        <v>74</v>
      </c>
      <c r="H53" s="103" t="s">
        <v>144</v>
      </c>
      <c r="I53" s="103" t="s">
        <v>21</v>
      </c>
      <c r="J53" s="103" t="s">
        <v>21</v>
      </c>
      <c r="K53" s="103"/>
      <c r="L53" s="103"/>
      <c r="M53" s="103"/>
      <c r="N53" s="103"/>
      <c r="O53" s="103"/>
      <c r="P53" s="103"/>
      <c r="Q53" s="103" t="s">
        <v>32</v>
      </c>
      <c r="R53" s="103"/>
      <c r="S53" s="103"/>
      <c r="T53" s="103"/>
      <c r="U53" s="124"/>
      <c r="V53" s="125" t="s">
        <v>32</v>
      </c>
      <c r="W53" s="99">
        <v>4.7600000000000003E-3</v>
      </c>
      <c r="X53" s="103" t="s">
        <v>74</v>
      </c>
      <c r="Y53" s="104" t="s">
        <v>500</v>
      </c>
      <c r="AB53" s="101"/>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row>
    <row r="54" spans="1:233" s="3" customFormat="1" ht="47.25" customHeight="1" x14ac:dyDescent="0.2">
      <c r="A54" s="219"/>
      <c r="B54" s="222"/>
      <c r="C54" s="103" t="s">
        <v>24</v>
      </c>
      <c r="D54" s="104" t="s">
        <v>145</v>
      </c>
      <c r="E54" s="103">
        <v>0.95199999999999996</v>
      </c>
      <c r="F54" s="103" t="s">
        <v>189</v>
      </c>
      <c r="G54" s="103" t="s">
        <v>146</v>
      </c>
      <c r="H54" s="103" t="s">
        <v>147</v>
      </c>
      <c r="I54" s="103" t="s">
        <v>21</v>
      </c>
      <c r="J54" s="103" t="s">
        <v>21</v>
      </c>
      <c r="K54" s="103"/>
      <c r="L54" s="103"/>
      <c r="M54" s="103"/>
      <c r="N54" s="103"/>
      <c r="O54" s="103"/>
      <c r="P54" s="103" t="s">
        <v>32</v>
      </c>
      <c r="Q54" s="103"/>
      <c r="R54" s="103"/>
      <c r="S54" s="103"/>
      <c r="T54" s="103"/>
      <c r="U54" s="124"/>
      <c r="V54" s="125" t="s">
        <v>32</v>
      </c>
      <c r="W54" s="99">
        <v>4.7600000000000003E-3</v>
      </c>
      <c r="X54" s="103" t="s">
        <v>146</v>
      </c>
      <c r="Y54" s="104" t="s">
        <v>501</v>
      </c>
      <c r="AB54" s="101"/>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row>
    <row r="55" spans="1:233" s="3" customFormat="1" ht="63.75" x14ac:dyDescent="0.2">
      <c r="A55" s="219"/>
      <c r="B55" s="223"/>
      <c r="C55" s="19" t="s">
        <v>54</v>
      </c>
      <c r="D55" s="104" t="s">
        <v>148</v>
      </c>
      <c r="E55" s="103">
        <v>0.95199999999999996</v>
      </c>
      <c r="F55" s="19" t="s">
        <v>149</v>
      </c>
      <c r="G55" s="19" t="s">
        <v>150</v>
      </c>
      <c r="H55" s="19" t="s">
        <v>151</v>
      </c>
      <c r="I55" s="103" t="s">
        <v>21</v>
      </c>
      <c r="J55" s="103" t="s">
        <v>21</v>
      </c>
      <c r="K55" s="103"/>
      <c r="L55" s="103"/>
      <c r="M55" s="103" t="s">
        <v>32</v>
      </c>
      <c r="N55" s="103"/>
      <c r="O55" s="103"/>
      <c r="P55" s="103"/>
      <c r="Q55" s="103"/>
      <c r="R55" s="103"/>
      <c r="S55" s="103" t="s">
        <v>32</v>
      </c>
      <c r="T55" s="103"/>
      <c r="U55" s="127"/>
      <c r="V55" s="127"/>
      <c r="W55" s="76">
        <v>4.7600000000000003E-3</v>
      </c>
      <c r="X55" s="19" t="s">
        <v>150</v>
      </c>
      <c r="Y55" s="104" t="s">
        <v>495</v>
      </c>
      <c r="AB55" s="76"/>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row>
    <row r="56" spans="1:233" s="3" customFormat="1" ht="51" x14ac:dyDescent="0.2">
      <c r="A56" s="219"/>
      <c r="B56" s="221" t="s">
        <v>194</v>
      </c>
      <c r="C56" s="103" t="s">
        <v>30</v>
      </c>
      <c r="D56" s="104" t="s">
        <v>319</v>
      </c>
      <c r="E56" s="103">
        <v>0.95199999999999996</v>
      </c>
      <c r="F56" s="103" t="s">
        <v>320</v>
      </c>
      <c r="G56" s="103" t="s">
        <v>93</v>
      </c>
      <c r="H56" s="103" t="s">
        <v>94</v>
      </c>
      <c r="I56" s="103" t="s">
        <v>21</v>
      </c>
      <c r="J56" s="103" t="s">
        <v>21</v>
      </c>
      <c r="K56" s="103"/>
      <c r="L56" s="103"/>
      <c r="M56" s="103"/>
      <c r="N56" s="103"/>
      <c r="O56" s="103"/>
      <c r="P56" s="103"/>
      <c r="Q56" s="103"/>
      <c r="R56" s="103"/>
      <c r="S56" s="103"/>
      <c r="T56" s="103"/>
      <c r="U56" s="123"/>
      <c r="V56" s="125" t="s">
        <v>32</v>
      </c>
      <c r="W56" s="24">
        <v>0</v>
      </c>
      <c r="X56" s="2" t="s">
        <v>264</v>
      </c>
      <c r="Y56" s="104" t="s">
        <v>495</v>
      </c>
      <c r="AB56" s="24"/>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row>
    <row r="57" spans="1:233" s="3" customFormat="1" ht="51" x14ac:dyDescent="0.2">
      <c r="A57" s="219"/>
      <c r="B57" s="222"/>
      <c r="C57" s="103" t="s">
        <v>31</v>
      </c>
      <c r="D57" s="104" t="s">
        <v>266</v>
      </c>
      <c r="E57" s="103">
        <v>0.95199999999999996</v>
      </c>
      <c r="F57" s="103" t="s">
        <v>296</v>
      </c>
      <c r="G57" s="103" t="s">
        <v>265</v>
      </c>
      <c r="H57" s="103" t="s">
        <v>151</v>
      </c>
      <c r="I57" s="103" t="s">
        <v>21</v>
      </c>
      <c r="J57" s="103" t="s">
        <v>21</v>
      </c>
      <c r="K57" s="103"/>
      <c r="L57" s="103"/>
      <c r="M57" s="103"/>
      <c r="N57" s="103"/>
      <c r="O57" s="103"/>
      <c r="P57" s="103"/>
      <c r="Q57" s="103"/>
      <c r="R57" s="103"/>
      <c r="S57" s="103"/>
      <c r="T57" s="103"/>
      <c r="U57" s="123"/>
      <c r="V57" s="125" t="s">
        <v>32</v>
      </c>
      <c r="W57" s="24">
        <v>0</v>
      </c>
      <c r="X57" s="103" t="s">
        <v>263</v>
      </c>
      <c r="Y57" s="104" t="s">
        <v>495</v>
      </c>
      <c r="AB57" s="32"/>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row>
    <row r="58" spans="1:233" s="3" customFormat="1" ht="57" customHeight="1" x14ac:dyDescent="0.2">
      <c r="A58" s="220"/>
      <c r="B58" s="223"/>
      <c r="C58" s="19" t="s">
        <v>156</v>
      </c>
      <c r="D58" s="104" t="s">
        <v>321</v>
      </c>
      <c r="E58" s="103">
        <v>0.95199999999999996</v>
      </c>
      <c r="F58" s="103" t="s">
        <v>297</v>
      </c>
      <c r="G58" s="103" t="s">
        <v>322</v>
      </c>
      <c r="H58" s="103" t="s">
        <v>152</v>
      </c>
      <c r="I58" s="103" t="s">
        <v>21</v>
      </c>
      <c r="J58" s="103" t="s">
        <v>21</v>
      </c>
      <c r="K58" s="13"/>
      <c r="L58" s="13"/>
      <c r="M58" s="13"/>
      <c r="N58" s="103" t="s">
        <v>32</v>
      </c>
      <c r="O58" s="103"/>
      <c r="P58" s="103"/>
      <c r="Q58" s="103"/>
      <c r="R58" s="103"/>
      <c r="S58" s="103"/>
      <c r="T58" s="103"/>
      <c r="U58" s="123"/>
      <c r="V58" s="125" t="s">
        <v>32</v>
      </c>
      <c r="W58" s="99">
        <v>4.7600000000000003E-3</v>
      </c>
      <c r="X58" s="19" t="s">
        <v>267</v>
      </c>
      <c r="Y58" s="104" t="s">
        <v>495</v>
      </c>
      <c r="AB58" s="99"/>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row>
    <row r="59" spans="1:233" ht="60" customHeight="1" x14ac:dyDescent="0.2">
      <c r="A59" s="108"/>
      <c r="B59" s="109" t="s">
        <v>193</v>
      </c>
      <c r="C59" s="103"/>
      <c r="D59" s="54"/>
      <c r="E59" s="102" t="s">
        <v>196</v>
      </c>
      <c r="F59" s="226"/>
      <c r="G59" s="226"/>
      <c r="H59" s="226"/>
      <c r="I59" s="226"/>
      <c r="J59" s="226"/>
      <c r="K59" s="226"/>
      <c r="L59" s="226"/>
      <c r="M59" s="226"/>
      <c r="N59" s="226"/>
      <c r="O59" s="226"/>
      <c r="P59" s="226"/>
      <c r="Q59" s="226"/>
      <c r="R59" s="226"/>
      <c r="S59" s="226"/>
      <c r="T59" s="226"/>
      <c r="U59" s="226"/>
      <c r="V59" s="227"/>
      <c r="W59" s="96">
        <f>+SUM(W44:W58)</f>
        <v>4.2840000000000003E-2</v>
      </c>
      <c r="X59" s="36"/>
      <c r="Y59" s="55"/>
    </row>
    <row r="60" spans="1:233" s="3" customFormat="1" ht="89.25" customHeight="1" x14ac:dyDescent="0.2">
      <c r="A60" s="102"/>
      <c r="B60" s="228" t="s">
        <v>242</v>
      </c>
      <c r="C60" s="229"/>
      <c r="D60" s="229"/>
      <c r="E60" s="229"/>
      <c r="F60" s="229"/>
      <c r="G60" s="229"/>
      <c r="H60" s="229"/>
      <c r="I60" s="230"/>
      <c r="J60" s="116"/>
      <c r="K60" s="231" t="s">
        <v>452</v>
      </c>
      <c r="L60" s="232"/>
      <c r="M60" s="232"/>
      <c r="N60" s="232"/>
      <c r="O60" s="232"/>
      <c r="P60" s="232"/>
      <c r="Q60" s="232"/>
      <c r="R60" s="232"/>
      <c r="S60" s="232"/>
      <c r="T60" s="232"/>
      <c r="U60" s="232"/>
      <c r="V60" s="233"/>
      <c r="W60" s="204" t="s">
        <v>33</v>
      </c>
      <c r="X60" s="224" t="s">
        <v>44</v>
      </c>
      <c r="Y60" s="204" t="s">
        <v>45</v>
      </c>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c r="HY60" s="4"/>
    </row>
    <row r="61" spans="1:233" s="3" customFormat="1" ht="68.25" customHeight="1" x14ac:dyDescent="0.2">
      <c r="A61" s="102"/>
      <c r="B61" s="116" t="s">
        <v>40</v>
      </c>
      <c r="C61" s="224" t="s">
        <v>20</v>
      </c>
      <c r="D61" s="224"/>
      <c r="E61" s="116" t="s">
        <v>192</v>
      </c>
      <c r="F61" s="116" t="s">
        <v>0</v>
      </c>
      <c r="G61" s="116" t="s">
        <v>2</v>
      </c>
      <c r="H61" s="116" t="s">
        <v>1</v>
      </c>
      <c r="I61" s="116" t="s">
        <v>67</v>
      </c>
      <c r="J61" s="116" t="s">
        <v>66</v>
      </c>
      <c r="K61" s="116" t="s">
        <v>3</v>
      </c>
      <c r="L61" s="116" t="s">
        <v>4</v>
      </c>
      <c r="M61" s="116" t="s">
        <v>5</v>
      </c>
      <c r="N61" s="116" t="s">
        <v>9</v>
      </c>
      <c r="O61" s="116" t="s">
        <v>6</v>
      </c>
      <c r="P61" s="116" t="s">
        <v>7</v>
      </c>
      <c r="Q61" s="116" t="s">
        <v>8</v>
      </c>
      <c r="R61" s="116" t="s">
        <v>10</v>
      </c>
      <c r="S61" s="116" t="s">
        <v>11</v>
      </c>
      <c r="T61" s="116" t="s">
        <v>12</v>
      </c>
      <c r="U61" s="116" t="s">
        <v>13</v>
      </c>
      <c r="V61" s="116" t="s">
        <v>14</v>
      </c>
      <c r="W61" s="205"/>
      <c r="X61" s="224"/>
      <c r="Y61" s="205"/>
      <c r="GR61" s="4"/>
      <c r="GS61" s="4"/>
      <c r="GT61" s="4"/>
      <c r="GU61" s="4"/>
      <c r="GV61" s="4"/>
      <c r="GW61" s="4"/>
      <c r="GX61" s="4"/>
      <c r="GY61" s="4"/>
      <c r="GZ61" s="4"/>
      <c r="HA61" s="4"/>
      <c r="HB61" s="4"/>
      <c r="HC61" s="4"/>
      <c r="HD61" s="4"/>
      <c r="HE61" s="4"/>
      <c r="HF61" s="4"/>
      <c r="HG61" s="4"/>
      <c r="HH61" s="4"/>
      <c r="HI61" s="4"/>
      <c r="HJ61" s="4"/>
      <c r="HK61" s="4"/>
      <c r="HL61" s="4"/>
      <c r="HM61" s="4"/>
      <c r="HN61" s="4"/>
      <c r="HO61" s="4"/>
      <c r="HP61" s="4"/>
      <c r="HQ61" s="4"/>
      <c r="HR61" s="4"/>
      <c r="HS61" s="4"/>
      <c r="HT61" s="4"/>
      <c r="HU61" s="4"/>
      <c r="HV61" s="4"/>
      <c r="HW61" s="4"/>
      <c r="HX61" s="4"/>
      <c r="HY61" s="4"/>
    </row>
    <row r="62" spans="1:233" ht="171" customHeight="1" x14ac:dyDescent="0.2">
      <c r="A62" s="213">
        <v>5</v>
      </c>
      <c r="B62" s="212" t="s">
        <v>64</v>
      </c>
      <c r="C62" s="19" t="s">
        <v>532</v>
      </c>
      <c r="D62" s="128" t="s">
        <v>417</v>
      </c>
      <c r="E62" s="129">
        <v>5.0000000000000001E-3</v>
      </c>
      <c r="F62" s="130" t="s">
        <v>305</v>
      </c>
      <c r="G62" s="23" t="s">
        <v>306</v>
      </c>
      <c r="H62" s="29" t="s">
        <v>153</v>
      </c>
      <c r="I62" s="2" t="s">
        <v>104</v>
      </c>
      <c r="J62" s="12" t="s">
        <v>154</v>
      </c>
      <c r="K62" s="43" t="s">
        <v>41</v>
      </c>
      <c r="L62" s="43"/>
      <c r="M62" s="103"/>
      <c r="N62" s="11"/>
      <c r="O62" s="11"/>
      <c r="P62" s="11"/>
      <c r="Q62" s="11"/>
      <c r="R62" s="18"/>
      <c r="S62" s="18"/>
      <c r="T62" s="6"/>
      <c r="U62" s="18"/>
      <c r="V62" s="18"/>
      <c r="W62" s="34">
        <v>0</v>
      </c>
      <c r="X62" s="27" t="s">
        <v>550</v>
      </c>
      <c r="Y62" s="97"/>
    </row>
    <row r="63" spans="1:233" s="57" customFormat="1" ht="148.5" customHeight="1" x14ac:dyDescent="0.2">
      <c r="A63" s="213">
        <v>7</v>
      </c>
      <c r="B63" s="213"/>
      <c r="C63" s="19" t="s">
        <v>533</v>
      </c>
      <c r="D63" s="128" t="s">
        <v>534</v>
      </c>
      <c r="E63" s="129">
        <v>1.4999999999999999E-2</v>
      </c>
      <c r="F63" s="130" t="s">
        <v>280</v>
      </c>
      <c r="G63" s="23" t="s">
        <v>369</v>
      </c>
      <c r="H63" s="29" t="s">
        <v>421</v>
      </c>
      <c r="I63" s="2" t="s">
        <v>104</v>
      </c>
      <c r="J63" s="12" t="s">
        <v>155</v>
      </c>
      <c r="K63" s="43"/>
      <c r="L63" s="43" t="s">
        <v>41</v>
      </c>
      <c r="M63" s="103"/>
      <c r="N63" s="11"/>
      <c r="O63" s="11" t="s">
        <v>41</v>
      </c>
      <c r="P63" s="11"/>
      <c r="Q63" s="11"/>
      <c r="R63" s="11" t="s">
        <v>41</v>
      </c>
      <c r="S63" s="18"/>
      <c r="T63" s="6"/>
      <c r="U63" s="11" t="s">
        <v>41</v>
      </c>
      <c r="V63" s="18"/>
      <c r="W63" s="34">
        <v>0</v>
      </c>
      <c r="X63" s="12" t="s">
        <v>551</v>
      </c>
      <c r="Y63" s="98"/>
    </row>
    <row r="64" spans="1:233" s="57" customFormat="1" ht="129" customHeight="1" x14ac:dyDescent="0.2">
      <c r="A64" s="213"/>
      <c r="B64" s="213"/>
      <c r="C64" s="121" t="s">
        <v>535</v>
      </c>
      <c r="D64" s="9" t="s">
        <v>536</v>
      </c>
      <c r="E64" s="129">
        <v>2.7799999999999998E-2</v>
      </c>
      <c r="F64" s="23" t="s">
        <v>552</v>
      </c>
      <c r="G64" s="23" t="s">
        <v>553</v>
      </c>
      <c r="H64" s="23" t="s">
        <v>554</v>
      </c>
      <c r="I64" s="2" t="s">
        <v>104</v>
      </c>
      <c r="J64" s="2" t="s">
        <v>555</v>
      </c>
      <c r="K64" s="18"/>
      <c r="L64" s="18"/>
      <c r="M64" s="18"/>
      <c r="N64" s="18"/>
      <c r="O64" s="11" t="s">
        <v>41</v>
      </c>
      <c r="P64" s="18"/>
      <c r="Q64" s="18"/>
      <c r="R64" s="11" t="s">
        <v>41</v>
      </c>
      <c r="S64" s="18"/>
      <c r="T64" s="11" t="s">
        <v>41</v>
      </c>
      <c r="U64" s="18"/>
      <c r="V64" s="18"/>
      <c r="W64" s="34">
        <v>0</v>
      </c>
      <c r="X64" s="23" t="s">
        <v>556</v>
      </c>
      <c r="Y64" s="98"/>
    </row>
    <row r="65" spans="1:26" s="57" customFormat="1" ht="129" customHeight="1" x14ac:dyDescent="0.2">
      <c r="A65" s="213"/>
      <c r="B65" s="213"/>
      <c r="C65" s="19" t="s">
        <v>537</v>
      </c>
      <c r="D65" s="128" t="s">
        <v>329</v>
      </c>
      <c r="E65" s="129">
        <v>1.4999999999999999E-2</v>
      </c>
      <c r="F65" s="130" t="s">
        <v>223</v>
      </c>
      <c r="G65" s="23" t="s">
        <v>330</v>
      </c>
      <c r="H65" s="29" t="s">
        <v>331</v>
      </c>
      <c r="I65" s="2" t="s">
        <v>104</v>
      </c>
      <c r="J65" s="2" t="s">
        <v>332</v>
      </c>
      <c r="K65" s="11"/>
      <c r="L65" s="11"/>
      <c r="M65" s="11"/>
      <c r="N65" s="11"/>
      <c r="O65" s="11"/>
      <c r="P65" s="11"/>
      <c r="Q65" s="11"/>
      <c r="R65" s="11" t="s">
        <v>41</v>
      </c>
      <c r="S65" s="11"/>
      <c r="T65" s="11"/>
      <c r="U65" s="11"/>
      <c r="V65" s="11"/>
      <c r="W65" s="34">
        <v>0</v>
      </c>
      <c r="X65" s="12" t="s">
        <v>367</v>
      </c>
      <c r="Y65" s="98"/>
    </row>
    <row r="66" spans="1:26" s="57" customFormat="1" ht="129" customHeight="1" x14ac:dyDescent="0.2">
      <c r="A66" s="213"/>
      <c r="B66" s="213"/>
      <c r="C66" s="19" t="s">
        <v>538</v>
      </c>
      <c r="D66" s="128" t="s">
        <v>420</v>
      </c>
      <c r="E66" s="129">
        <v>2.2499999999999999E-2</v>
      </c>
      <c r="F66" s="130" t="s">
        <v>333</v>
      </c>
      <c r="G66" s="23" t="s">
        <v>224</v>
      </c>
      <c r="H66" s="29" t="s">
        <v>225</v>
      </c>
      <c r="I66" s="2" t="s">
        <v>104</v>
      </c>
      <c r="J66" s="2" t="s">
        <v>334</v>
      </c>
      <c r="K66" s="11"/>
      <c r="L66" s="11"/>
      <c r="M66" s="11"/>
      <c r="N66" s="11"/>
      <c r="O66" s="11"/>
      <c r="P66" s="11"/>
      <c r="Q66" s="11"/>
      <c r="R66" s="11"/>
      <c r="S66" s="11" t="s">
        <v>41</v>
      </c>
      <c r="T66" s="11" t="s">
        <v>41</v>
      </c>
      <c r="U66" s="11" t="s">
        <v>41</v>
      </c>
      <c r="V66" s="11"/>
      <c r="W66" s="34">
        <v>0</v>
      </c>
      <c r="X66" s="12" t="s">
        <v>557</v>
      </c>
      <c r="Y66" s="98"/>
    </row>
    <row r="67" spans="1:26" s="57" customFormat="1" ht="129" customHeight="1" x14ac:dyDescent="0.2">
      <c r="A67" s="213"/>
      <c r="B67" s="213"/>
      <c r="C67" s="19" t="s">
        <v>539</v>
      </c>
      <c r="D67" s="128" t="s">
        <v>540</v>
      </c>
      <c r="E67" s="129">
        <v>6.4999999999999997E-3</v>
      </c>
      <c r="F67" s="130" t="s">
        <v>558</v>
      </c>
      <c r="G67" s="23" t="s">
        <v>559</v>
      </c>
      <c r="H67" s="29" t="s">
        <v>560</v>
      </c>
      <c r="I67" s="2" t="s">
        <v>104</v>
      </c>
      <c r="J67" s="2" t="s">
        <v>555</v>
      </c>
      <c r="K67" s="11"/>
      <c r="L67" s="11"/>
      <c r="M67" s="11"/>
      <c r="N67" s="11"/>
      <c r="O67" s="11"/>
      <c r="P67" s="11"/>
      <c r="Q67" s="11"/>
      <c r="R67" s="11"/>
      <c r="S67" s="11"/>
      <c r="T67" s="11"/>
      <c r="U67" s="11"/>
      <c r="V67" s="11" t="s">
        <v>41</v>
      </c>
      <c r="W67" s="34">
        <v>0</v>
      </c>
      <c r="X67" s="12" t="s">
        <v>561</v>
      </c>
      <c r="Y67" s="98"/>
    </row>
    <row r="68" spans="1:26" s="57" customFormat="1" ht="129" customHeight="1" x14ac:dyDescent="0.2">
      <c r="A68" s="213"/>
      <c r="B68" s="213"/>
      <c r="C68" s="19" t="s">
        <v>541</v>
      </c>
      <c r="D68" s="128" t="s">
        <v>542</v>
      </c>
      <c r="E68" s="129">
        <v>6.0000000000000001E-3</v>
      </c>
      <c r="F68" s="128" t="s">
        <v>562</v>
      </c>
      <c r="G68" s="128" t="s">
        <v>563</v>
      </c>
      <c r="H68" s="128" t="s">
        <v>564</v>
      </c>
      <c r="I68" s="128" t="s">
        <v>104</v>
      </c>
      <c r="J68" s="128" t="s">
        <v>565</v>
      </c>
      <c r="K68" s="128"/>
      <c r="L68" s="128"/>
      <c r="M68" s="128"/>
      <c r="N68" s="128"/>
      <c r="O68" s="128"/>
      <c r="P68" s="128"/>
      <c r="Q68" s="128"/>
      <c r="R68" s="128"/>
      <c r="S68" s="128"/>
      <c r="T68" s="128"/>
      <c r="U68" s="144" t="s">
        <v>41</v>
      </c>
      <c r="V68" s="128"/>
      <c r="W68" s="128"/>
      <c r="X68" s="128" t="s">
        <v>566</v>
      </c>
      <c r="Y68" s="98"/>
    </row>
    <row r="69" spans="1:26" s="57" customFormat="1" ht="129" customHeight="1" x14ac:dyDescent="0.2">
      <c r="A69" s="213"/>
      <c r="B69" s="213"/>
      <c r="C69" s="19" t="s">
        <v>543</v>
      </c>
      <c r="D69" s="128" t="s">
        <v>544</v>
      </c>
      <c r="E69" s="129">
        <v>1.4999999999999999E-2</v>
      </c>
      <c r="F69" s="130" t="s">
        <v>162</v>
      </c>
      <c r="G69" s="23" t="s">
        <v>163</v>
      </c>
      <c r="H69" s="29" t="s">
        <v>164</v>
      </c>
      <c r="I69" s="2" t="s">
        <v>104</v>
      </c>
      <c r="J69" s="12" t="s">
        <v>165</v>
      </c>
      <c r="K69" s="11"/>
      <c r="L69" s="11"/>
      <c r="M69" s="11"/>
      <c r="N69" s="11"/>
      <c r="O69" s="11"/>
      <c r="P69" s="11"/>
      <c r="Q69" s="11"/>
      <c r="R69" s="11"/>
      <c r="S69" s="11"/>
      <c r="T69" s="11"/>
      <c r="U69" s="11" t="s">
        <v>41</v>
      </c>
      <c r="V69" s="121"/>
      <c r="W69" s="34">
        <v>0</v>
      </c>
      <c r="X69" s="12" t="s">
        <v>567</v>
      </c>
      <c r="Y69" s="98"/>
    </row>
    <row r="70" spans="1:26" s="57" customFormat="1" ht="226.5" customHeight="1" x14ac:dyDescent="0.2">
      <c r="A70" s="213"/>
      <c r="B70" s="213"/>
      <c r="C70" s="19" t="s">
        <v>545</v>
      </c>
      <c r="D70" s="128" t="s">
        <v>268</v>
      </c>
      <c r="E70" s="129">
        <v>0.01</v>
      </c>
      <c r="F70" s="130" t="s">
        <v>568</v>
      </c>
      <c r="G70" s="23" t="s">
        <v>103</v>
      </c>
      <c r="H70" s="29" t="s">
        <v>167</v>
      </c>
      <c r="I70" s="2" t="s">
        <v>104</v>
      </c>
      <c r="J70" s="12" t="s">
        <v>168</v>
      </c>
      <c r="K70" s="11"/>
      <c r="L70" s="11"/>
      <c r="M70" s="11"/>
      <c r="N70" s="11"/>
      <c r="O70" s="11"/>
      <c r="P70" s="11"/>
      <c r="Q70" s="11"/>
      <c r="R70" s="18"/>
      <c r="S70" s="18"/>
      <c r="T70" s="11"/>
      <c r="U70" s="11"/>
      <c r="V70" s="11" t="s">
        <v>41</v>
      </c>
      <c r="W70" s="34">
        <v>0</v>
      </c>
      <c r="X70" s="12" t="s">
        <v>569</v>
      </c>
      <c r="Y70" s="53"/>
      <c r="Z70" s="142"/>
    </row>
    <row r="71" spans="1:26" s="57" customFormat="1" ht="169.15" customHeight="1" x14ac:dyDescent="0.2">
      <c r="A71" s="213"/>
      <c r="B71" s="213"/>
      <c r="C71" s="39" t="s">
        <v>546</v>
      </c>
      <c r="D71" s="128" t="s">
        <v>547</v>
      </c>
      <c r="E71" s="129">
        <v>0.01</v>
      </c>
      <c r="F71" s="130" t="s">
        <v>570</v>
      </c>
      <c r="G71" s="23" t="s">
        <v>571</v>
      </c>
      <c r="H71" s="29" t="s">
        <v>572</v>
      </c>
      <c r="I71" s="2" t="s">
        <v>104</v>
      </c>
      <c r="J71" s="12" t="s">
        <v>573</v>
      </c>
      <c r="K71" s="11"/>
      <c r="L71" s="11"/>
      <c r="M71" s="11"/>
      <c r="N71" s="11"/>
      <c r="O71" s="11"/>
      <c r="P71" s="11"/>
      <c r="Q71" s="11"/>
      <c r="R71" s="18"/>
      <c r="S71" s="18"/>
      <c r="T71" s="11"/>
      <c r="U71" s="11" t="s">
        <v>41</v>
      </c>
      <c r="V71" s="11"/>
      <c r="W71" s="34">
        <v>0</v>
      </c>
      <c r="X71" s="12" t="s">
        <v>574</v>
      </c>
      <c r="Y71" s="53"/>
    </row>
    <row r="72" spans="1:26" s="57" customFormat="1" ht="135" customHeight="1" x14ac:dyDescent="0.2">
      <c r="A72" s="213"/>
      <c r="B72" s="213"/>
      <c r="C72" s="39" t="s">
        <v>548</v>
      </c>
      <c r="D72" s="128" t="s">
        <v>549</v>
      </c>
      <c r="E72" s="129">
        <v>0.01</v>
      </c>
      <c r="F72" s="130" t="s">
        <v>575</v>
      </c>
      <c r="G72" s="23" t="s">
        <v>576</v>
      </c>
      <c r="H72" s="29" t="s">
        <v>577</v>
      </c>
      <c r="I72" s="2" t="s">
        <v>104</v>
      </c>
      <c r="J72" s="12" t="s">
        <v>578</v>
      </c>
      <c r="K72" s="11"/>
      <c r="L72" s="11"/>
      <c r="M72" s="11"/>
      <c r="N72" s="11"/>
      <c r="O72" s="11"/>
      <c r="P72" s="11"/>
      <c r="Q72" s="11"/>
      <c r="R72" s="18"/>
      <c r="S72" s="18"/>
      <c r="T72" s="11"/>
      <c r="U72" s="11"/>
      <c r="V72" s="11" t="s">
        <v>41</v>
      </c>
      <c r="W72" s="34">
        <v>0</v>
      </c>
      <c r="X72" s="12" t="s">
        <v>579</v>
      </c>
      <c r="Y72" s="104"/>
    </row>
    <row r="73" spans="1:26" ht="60" customHeight="1" x14ac:dyDescent="0.2">
      <c r="A73" s="108"/>
      <c r="B73" s="109" t="s">
        <v>193</v>
      </c>
      <c r="C73" s="103"/>
      <c r="D73" s="54"/>
      <c r="E73" s="102">
        <v>14.28</v>
      </c>
      <c r="F73" s="197"/>
      <c r="G73" s="189"/>
      <c r="H73" s="189"/>
      <c r="I73" s="189"/>
      <c r="J73" s="189"/>
      <c r="K73" s="189"/>
      <c r="L73" s="189"/>
      <c r="M73" s="189"/>
      <c r="N73" s="189"/>
      <c r="O73" s="189"/>
      <c r="P73" s="189"/>
      <c r="Q73" s="189"/>
      <c r="R73" s="189"/>
      <c r="S73" s="189"/>
      <c r="T73" s="189"/>
      <c r="U73" s="189"/>
      <c r="V73" s="190"/>
      <c r="W73" s="58">
        <f>+SUM(W62:W72)</f>
        <v>0</v>
      </c>
      <c r="X73" s="36"/>
      <c r="Y73" s="55"/>
    </row>
    <row r="74" spans="1:26" ht="77.25" customHeight="1" x14ac:dyDescent="0.2">
      <c r="A74" s="5"/>
      <c r="B74" s="178" t="s">
        <v>443</v>
      </c>
      <c r="C74" s="178"/>
      <c r="D74" s="178"/>
      <c r="E74" s="178"/>
      <c r="F74" s="178"/>
      <c r="G74" s="178"/>
      <c r="H74" s="178"/>
      <c r="I74" s="178"/>
      <c r="J74" s="105"/>
      <c r="K74" s="234" t="s">
        <v>452</v>
      </c>
      <c r="L74" s="235"/>
      <c r="M74" s="235"/>
      <c r="N74" s="235"/>
      <c r="O74" s="235"/>
      <c r="P74" s="235"/>
      <c r="Q74" s="235"/>
      <c r="R74" s="235"/>
      <c r="S74" s="235"/>
      <c r="T74" s="235"/>
      <c r="U74" s="235"/>
      <c r="V74" s="235"/>
      <c r="W74" s="235"/>
      <c r="X74" s="235"/>
      <c r="Y74" s="236"/>
    </row>
    <row r="75" spans="1:26" ht="69" customHeight="1" x14ac:dyDescent="0.2">
      <c r="A75" s="48" t="s">
        <v>34</v>
      </c>
      <c r="B75" s="105" t="s">
        <v>40</v>
      </c>
      <c r="C75" s="188" t="s">
        <v>39</v>
      </c>
      <c r="D75" s="188"/>
      <c r="E75" s="105" t="s">
        <v>192</v>
      </c>
      <c r="F75" s="105" t="s">
        <v>0</v>
      </c>
      <c r="G75" s="105" t="s">
        <v>2</v>
      </c>
      <c r="H75" s="105" t="s">
        <v>25</v>
      </c>
      <c r="I75" s="105" t="s">
        <v>15</v>
      </c>
      <c r="J75" s="105" t="s">
        <v>66</v>
      </c>
      <c r="K75" s="105" t="s">
        <v>3</v>
      </c>
      <c r="L75" s="105" t="s">
        <v>4</v>
      </c>
      <c r="M75" s="105" t="s">
        <v>5</v>
      </c>
      <c r="N75" s="105" t="s">
        <v>9</v>
      </c>
      <c r="O75" s="105" t="s">
        <v>6</v>
      </c>
      <c r="P75" s="105" t="s">
        <v>7</v>
      </c>
      <c r="Q75" s="105" t="s">
        <v>8</v>
      </c>
      <c r="R75" s="105" t="s">
        <v>10</v>
      </c>
      <c r="S75" s="105" t="s">
        <v>11</v>
      </c>
      <c r="T75" s="105" t="s">
        <v>12</v>
      </c>
      <c r="U75" s="105" t="s">
        <v>13</v>
      </c>
      <c r="V75" s="105" t="s">
        <v>14</v>
      </c>
      <c r="W75" s="105" t="s">
        <v>33</v>
      </c>
      <c r="X75" s="105" t="s">
        <v>44</v>
      </c>
      <c r="Y75" s="105" t="s">
        <v>45</v>
      </c>
    </row>
    <row r="76" spans="1:26" ht="245.25" customHeight="1" x14ac:dyDescent="0.2">
      <c r="A76" s="238">
        <v>6</v>
      </c>
      <c r="B76" s="241" t="s">
        <v>42</v>
      </c>
      <c r="C76" s="29" t="s">
        <v>56</v>
      </c>
      <c r="D76" s="23" t="s">
        <v>430</v>
      </c>
      <c r="E76" s="134">
        <v>1.7850000000000001E-2</v>
      </c>
      <c r="F76" s="23" t="s">
        <v>431</v>
      </c>
      <c r="G76" s="23" t="s">
        <v>432</v>
      </c>
      <c r="H76" s="23" t="s">
        <v>432</v>
      </c>
      <c r="I76" s="23" t="s">
        <v>78</v>
      </c>
      <c r="J76" s="23" t="s">
        <v>78</v>
      </c>
      <c r="K76" s="23"/>
      <c r="L76" s="23"/>
      <c r="M76" s="23"/>
      <c r="N76" s="29"/>
      <c r="O76" s="29"/>
      <c r="P76" s="29"/>
      <c r="Q76" s="23"/>
      <c r="R76" s="23"/>
      <c r="S76" s="23"/>
      <c r="T76" s="23"/>
      <c r="U76" s="23"/>
      <c r="V76" s="29" t="s">
        <v>41</v>
      </c>
      <c r="W76" s="45">
        <v>0</v>
      </c>
      <c r="X76" s="28" t="s">
        <v>433</v>
      </c>
      <c r="Y76" s="141" t="s">
        <v>512</v>
      </c>
    </row>
    <row r="77" spans="1:26" ht="251.25" customHeight="1" x14ac:dyDescent="0.2">
      <c r="A77" s="239"/>
      <c r="B77" s="242"/>
      <c r="C77" s="29" t="s">
        <v>57</v>
      </c>
      <c r="D77" s="23" t="s">
        <v>226</v>
      </c>
      <c r="E77" s="134">
        <v>1.7850000000000001E-2</v>
      </c>
      <c r="F77" s="23" t="s">
        <v>227</v>
      </c>
      <c r="G77" s="23" t="s">
        <v>75</v>
      </c>
      <c r="H77" s="23" t="s">
        <v>75</v>
      </c>
      <c r="I77" s="23" t="s">
        <v>76</v>
      </c>
      <c r="J77" s="23" t="s">
        <v>76</v>
      </c>
      <c r="K77" s="23"/>
      <c r="L77" s="23"/>
      <c r="M77" s="23"/>
      <c r="N77" s="29"/>
      <c r="O77" s="29"/>
      <c r="P77" s="29" t="s">
        <v>41</v>
      </c>
      <c r="Q77" s="23"/>
      <c r="R77" s="23"/>
      <c r="S77" s="23"/>
      <c r="T77" s="23"/>
      <c r="U77" s="23"/>
      <c r="V77" s="29" t="s">
        <v>41</v>
      </c>
      <c r="W77" s="45">
        <v>8.9250000000000006E-3</v>
      </c>
      <c r="X77" s="27" t="s">
        <v>89</v>
      </c>
      <c r="Y77" s="141" t="s">
        <v>513</v>
      </c>
    </row>
    <row r="78" spans="1:26" ht="225.75" customHeight="1" x14ac:dyDescent="0.2">
      <c r="A78" s="239"/>
      <c r="B78" s="242"/>
      <c r="C78" s="29" t="s">
        <v>58</v>
      </c>
      <c r="D78" s="23" t="s">
        <v>399</v>
      </c>
      <c r="E78" s="134">
        <v>1.7850000000000001E-2</v>
      </c>
      <c r="F78" s="23" t="s">
        <v>434</v>
      </c>
      <c r="G78" s="23" t="s">
        <v>435</v>
      </c>
      <c r="H78" s="23" t="s">
        <v>435</v>
      </c>
      <c r="I78" s="23" t="s">
        <v>436</v>
      </c>
      <c r="J78" s="23" t="s">
        <v>437</v>
      </c>
      <c r="K78" s="23"/>
      <c r="L78" s="23"/>
      <c r="M78" s="23"/>
      <c r="N78" s="29"/>
      <c r="O78" s="29"/>
      <c r="P78" s="29" t="s">
        <v>41</v>
      </c>
      <c r="Q78" s="23"/>
      <c r="R78" s="23"/>
      <c r="S78" s="23"/>
      <c r="T78" s="23"/>
      <c r="U78" s="23"/>
      <c r="V78" s="29" t="s">
        <v>41</v>
      </c>
      <c r="W78" s="45">
        <v>8.9250000000000006E-3</v>
      </c>
      <c r="X78" s="27" t="s">
        <v>438</v>
      </c>
      <c r="Y78" s="137" t="s">
        <v>514</v>
      </c>
    </row>
    <row r="79" spans="1:26" ht="270" customHeight="1" x14ac:dyDescent="0.2">
      <c r="A79" s="239"/>
      <c r="B79" s="242"/>
      <c r="C79" s="29" t="s">
        <v>59</v>
      </c>
      <c r="D79" s="8" t="s">
        <v>228</v>
      </c>
      <c r="E79" s="134">
        <v>1.7850000000000001E-2</v>
      </c>
      <c r="F79" s="23" t="s">
        <v>439</v>
      </c>
      <c r="G79" s="23" t="s">
        <v>440</v>
      </c>
      <c r="H79" s="23" t="s">
        <v>229</v>
      </c>
      <c r="I79" s="23" t="s">
        <v>400</v>
      </c>
      <c r="J79" s="23" t="s">
        <v>400</v>
      </c>
      <c r="K79" s="23"/>
      <c r="L79" s="23"/>
      <c r="M79" s="23"/>
      <c r="N79" s="29"/>
      <c r="O79" s="29"/>
      <c r="P79" s="29" t="s">
        <v>41</v>
      </c>
      <c r="Q79" s="23"/>
      <c r="R79" s="23"/>
      <c r="S79" s="23"/>
      <c r="T79" s="23"/>
      <c r="U79" s="23"/>
      <c r="V79" s="29" t="s">
        <v>41</v>
      </c>
      <c r="W79" s="84">
        <v>8.9250000000000006E-3</v>
      </c>
      <c r="X79" s="27" t="s">
        <v>230</v>
      </c>
      <c r="Y79" s="120" t="s">
        <v>516</v>
      </c>
    </row>
    <row r="80" spans="1:26" ht="180" customHeight="1" x14ac:dyDescent="0.2">
      <c r="A80" s="239"/>
      <c r="B80" s="242"/>
      <c r="C80" s="29" t="s">
        <v>60</v>
      </c>
      <c r="D80" s="23" t="s">
        <v>401</v>
      </c>
      <c r="E80" s="134">
        <v>1.7850000000000001E-2</v>
      </c>
      <c r="F80" s="23" t="s">
        <v>231</v>
      </c>
      <c r="G80" s="23" t="s">
        <v>232</v>
      </c>
      <c r="H80" s="23" t="s">
        <v>77</v>
      </c>
      <c r="I80" s="23" t="s">
        <v>78</v>
      </c>
      <c r="J80" s="23" t="s">
        <v>78</v>
      </c>
      <c r="K80" s="23"/>
      <c r="L80" s="23"/>
      <c r="M80" s="23"/>
      <c r="N80" s="29"/>
      <c r="O80" s="29"/>
      <c r="P80" s="29" t="s">
        <v>41</v>
      </c>
      <c r="Q80" s="23"/>
      <c r="R80" s="23"/>
      <c r="S80" s="23"/>
      <c r="T80" s="23"/>
      <c r="U80" s="23"/>
      <c r="V80" s="29" t="s">
        <v>41</v>
      </c>
      <c r="W80" s="45">
        <v>8.9250000000000006E-3</v>
      </c>
      <c r="X80" s="27" t="s">
        <v>233</v>
      </c>
      <c r="Y80" s="119" t="s">
        <v>517</v>
      </c>
    </row>
    <row r="81" spans="1:25" ht="299.25" customHeight="1" x14ac:dyDescent="0.2">
      <c r="A81" s="239"/>
      <c r="B81" s="242"/>
      <c r="C81" s="29" t="s">
        <v>61</v>
      </c>
      <c r="D81" s="23" t="s">
        <v>234</v>
      </c>
      <c r="E81" s="134">
        <v>1.7850000000000001E-2</v>
      </c>
      <c r="F81" s="23" t="s">
        <v>235</v>
      </c>
      <c r="G81" s="23" t="s">
        <v>236</v>
      </c>
      <c r="H81" s="23" t="s">
        <v>236</v>
      </c>
      <c r="I81" s="23" t="s">
        <v>441</v>
      </c>
      <c r="J81" s="23" t="s">
        <v>441</v>
      </c>
      <c r="K81" s="23"/>
      <c r="L81" s="23"/>
      <c r="M81" s="23"/>
      <c r="N81" s="29"/>
      <c r="O81" s="29"/>
      <c r="P81" s="29"/>
      <c r="Q81" s="23"/>
      <c r="R81" s="23"/>
      <c r="S81" s="23"/>
      <c r="T81" s="23"/>
      <c r="U81" s="23"/>
      <c r="V81" s="29" t="s">
        <v>41</v>
      </c>
      <c r="W81" s="43">
        <v>0</v>
      </c>
      <c r="X81" s="27" t="s">
        <v>237</v>
      </c>
      <c r="Y81" s="138" t="s">
        <v>518</v>
      </c>
    </row>
    <row r="82" spans="1:25" ht="173.25" customHeight="1" x14ac:dyDescent="0.2">
      <c r="A82" s="239"/>
      <c r="B82" s="242"/>
      <c r="C82" s="29" t="s">
        <v>62</v>
      </c>
      <c r="D82" s="23" t="s">
        <v>79</v>
      </c>
      <c r="E82" s="134">
        <v>1.7850000000000001E-2</v>
      </c>
      <c r="F82" s="23" t="s">
        <v>238</v>
      </c>
      <c r="G82" s="23" t="s">
        <v>80</v>
      </c>
      <c r="H82" s="23" t="s">
        <v>80</v>
      </c>
      <c r="I82" s="23" t="s">
        <v>402</v>
      </c>
      <c r="J82" s="23" t="s">
        <v>402</v>
      </c>
      <c r="K82" s="23"/>
      <c r="L82" s="23"/>
      <c r="M82" s="23"/>
      <c r="N82" s="29"/>
      <c r="O82" s="29"/>
      <c r="P82" s="29" t="s">
        <v>41</v>
      </c>
      <c r="Q82" s="23"/>
      <c r="R82" s="23"/>
      <c r="S82" s="23"/>
      <c r="T82" s="23"/>
      <c r="U82" s="23"/>
      <c r="V82" s="29" t="s">
        <v>41</v>
      </c>
      <c r="W82" s="45">
        <v>8.9250000000000006E-3</v>
      </c>
      <c r="X82" s="27" t="s">
        <v>90</v>
      </c>
      <c r="Y82" s="119" t="s">
        <v>519</v>
      </c>
    </row>
    <row r="83" spans="1:25" ht="204.75" customHeight="1" x14ac:dyDescent="0.2">
      <c r="A83" s="240"/>
      <c r="B83" s="242"/>
      <c r="C83" s="29" t="s">
        <v>63</v>
      </c>
      <c r="D83" s="8" t="s">
        <v>239</v>
      </c>
      <c r="E83" s="134">
        <v>1.7850000000000001E-2</v>
      </c>
      <c r="F83" s="23" t="s">
        <v>403</v>
      </c>
      <c r="G83" s="23" t="s">
        <v>404</v>
      </c>
      <c r="H83" s="23" t="s">
        <v>404</v>
      </c>
      <c r="I83" s="23" t="s">
        <v>442</v>
      </c>
      <c r="J83" s="23" t="s">
        <v>442</v>
      </c>
      <c r="K83" s="23"/>
      <c r="L83" s="23"/>
      <c r="M83" s="23"/>
      <c r="N83" s="29"/>
      <c r="O83" s="29"/>
      <c r="P83" s="29" t="s">
        <v>41</v>
      </c>
      <c r="Q83" s="23"/>
      <c r="R83" s="23"/>
      <c r="S83" s="23"/>
      <c r="T83" s="23"/>
      <c r="U83" s="23"/>
      <c r="V83" s="29" t="s">
        <v>41</v>
      </c>
      <c r="W83" s="45">
        <v>8.9250000000000006E-3</v>
      </c>
      <c r="X83" s="27" t="s">
        <v>405</v>
      </c>
      <c r="Y83" s="122" t="s">
        <v>520</v>
      </c>
    </row>
    <row r="84" spans="1:25" ht="60" customHeight="1" x14ac:dyDescent="0.2">
      <c r="A84" s="29"/>
      <c r="B84" s="30" t="s">
        <v>193</v>
      </c>
      <c r="C84" s="29"/>
      <c r="D84" s="23"/>
      <c r="E84" s="133">
        <v>0.14280000000000001</v>
      </c>
      <c r="F84" s="23"/>
      <c r="G84" s="23"/>
      <c r="H84" s="23"/>
      <c r="I84" s="23"/>
      <c r="J84" s="23"/>
      <c r="K84" s="26"/>
      <c r="L84" s="26"/>
      <c r="M84" s="26"/>
      <c r="N84" s="25"/>
      <c r="O84" s="25"/>
      <c r="P84" s="25"/>
      <c r="Q84" s="23"/>
      <c r="R84" s="23"/>
      <c r="S84" s="23"/>
      <c r="T84" s="23"/>
      <c r="U84" s="23"/>
      <c r="V84" s="23"/>
      <c r="W84" s="58">
        <f>+SUM(W76:W83)</f>
        <v>5.3550000000000007E-2</v>
      </c>
      <c r="X84" s="36"/>
      <c r="Y84" s="55"/>
    </row>
    <row r="85" spans="1:25" ht="53.25" customHeight="1" x14ac:dyDescent="0.2">
      <c r="A85" s="105"/>
      <c r="B85" s="243" t="s">
        <v>370</v>
      </c>
      <c r="C85" s="244"/>
      <c r="D85" s="244"/>
      <c r="E85" s="244"/>
      <c r="F85" s="244"/>
      <c r="G85" s="244"/>
      <c r="H85" s="244"/>
      <c r="I85" s="245"/>
      <c r="J85" s="23"/>
      <c r="K85" s="26"/>
      <c r="L85" s="26"/>
      <c r="M85" s="26"/>
      <c r="N85" s="25"/>
      <c r="O85" s="25"/>
      <c r="P85" s="25"/>
      <c r="Q85" s="23"/>
      <c r="R85" s="23"/>
      <c r="S85" s="23"/>
      <c r="T85" s="23"/>
      <c r="U85" s="23"/>
      <c r="V85" s="23"/>
      <c r="W85" s="117"/>
      <c r="X85" s="117"/>
      <c r="Y85" s="117"/>
    </row>
    <row r="86" spans="1:25" ht="70.5" customHeight="1" x14ac:dyDescent="0.2">
      <c r="A86" s="29" t="s">
        <v>34</v>
      </c>
      <c r="B86" s="23" t="s">
        <v>40</v>
      </c>
      <c r="C86" s="29" t="s">
        <v>39</v>
      </c>
      <c r="D86" s="29" t="s">
        <v>39</v>
      </c>
      <c r="E86" s="29" t="s">
        <v>192</v>
      </c>
      <c r="F86" s="29" t="s">
        <v>0</v>
      </c>
      <c r="G86" s="29" t="s">
        <v>2</v>
      </c>
      <c r="H86" s="29" t="s">
        <v>25</v>
      </c>
      <c r="I86" s="29" t="s">
        <v>15</v>
      </c>
      <c r="J86" s="23" t="s">
        <v>66</v>
      </c>
      <c r="K86" s="29" t="s">
        <v>3</v>
      </c>
      <c r="L86" s="29" t="s">
        <v>4</v>
      </c>
      <c r="M86" s="29" t="s">
        <v>5</v>
      </c>
      <c r="N86" s="29" t="s">
        <v>9</v>
      </c>
      <c r="O86" s="29" t="s">
        <v>6</v>
      </c>
      <c r="P86" s="29" t="s">
        <v>7</v>
      </c>
      <c r="Q86" s="23" t="s">
        <v>8</v>
      </c>
      <c r="R86" s="23" t="s">
        <v>10</v>
      </c>
      <c r="S86" s="23" t="s">
        <v>11</v>
      </c>
      <c r="T86" s="23" t="s">
        <v>12</v>
      </c>
      <c r="U86" s="23" t="s">
        <v>13</v>
      </c>
      <c r="V86" s="23" t="s">
        <v>14</v>
      </c>
      <c r="W86" s="105" t="s">
        <v>33</v>
      </c>
      <c r="X86" s="105" t="s">
        <v>44</v>
      </c>
      <c r="Y86" s="117" t="s">
        <v>45</v>
      </c>
    </row>
    <row r="87" spans="1:25" ht="408.75" customHeight="1" x14ac:dyDescent="0.2">
      <c r="A87" s="238" t="s">
        <v>186</v>
      </c>
      <c r="B87" s="95" t="s">
        <v>371</v>
      </c>
      <c r="C87" s="29" t="s">
        <v>69</v>
      </c>
      <c r="D87" s="23" t="s">
        <v>372</v>
      </c>
      <c r="E87" s="76">
        <v>2.86E-2</v>
      </c>
      <c r="F87" s="29" t="s">
        <v>373</v>
      </c>
      <c r="G87" s="23" t="s">
        <v>374</v>
      </c>
      <c r="H87" s="23" t="s">
        <v>375</v>
      </c>
      <c r="I87" s="23" t="s">
        <v>376</v>
      </c>
      <c r="J87" s="23" t="s">
        <v>377</v>
      </c>
      <c r="K87" s="29"/>
      <c r="L87" s="29"/>
      <c r="M87" s="29" t="s">
        <v>41</v>
      </c>
      <c r="N87" s="29"/>
      <c r="O87" s="29"/>
      <c r="P87" s="29" t="s">
        <v>41</v>
      </c>
      <c r="Q87" s="29"/>
      <c r="R87" s="29"/>
      <c r="S87" s="29" t="s">
        <v>41</v>
      </c>
      <c r="T87" s="29"/>
      <c r="U87" s="29" t="s">
        <v>41</v>
      </c>
      <c r="V87" s="29" t="s">
        <v>41</v>
      </c>
      <c r="W87" s="86">
        <v>2.4299999999999999E-2</v>
      </c>
      <c r="X87" s="104" t="s">
        <v>378</v>
      </c>
      <c r="Y87" s="27" t="s">
        <v>506</v>
      </c>
    </row>
    <row r="88" spans="1:25" ht="249" customHeight="1" x14ac:dyDescent="0.2">
      <c r="A88" s="239"/>
      <c r="B88" s="238" t="s">
        <v>379</v>
      </c>
      <c r="C88" s="29" t="s">
        <v>16</v>
      </c>
      <c r="D88" s="23" t="s">
        <v>380</v>
      </c>
      <c r="E88" s="76">
        <v>2.86E-2</v>
      </c>
      <c r="F88" s="29" t="s">
        <v>381</v>
      </c>
      <c r="G88" s="23" t="s">
        <v>382</v>
      </c>
      <c r="H88" s="23" t="s">
        <v>240</v>
      </c>
      <c r="I88" s="23" t="s">
        <v>376</v>
      </c>
      <c r="J88" s="23" t="s">
        <v>376</v>
      </c>
      <c r="K88" s="23"/>
      <c r="L88" s="29"/>
      <c r="M88" s="29" t="s">
        <v>41</v>
      </c>
      <c r="N88" s="29"/>
      <c r="O88" s="29"/>
      <c r="P88" s="29" t="s">
        <v>41</v>
      </c>
      <c r="Q88" s="29"/>
      <c r="R88" s="29"/>
      <c r="S88" s="29" t="s">
        <v>41</v>
      </c>
      <c r="T88" s="29" t="s">
        <v>41</v>
      </c>
      <c r="U88" s="23" t="s">
        <v>41</v>
      </c>
      <c r="V88" s="23"/>
      <c r="W88" s="86">
        <v>2.2800000000000001E-2</v>
      </c>
      <c r="X88" s="104" t="s">
        <v>383</v>
      </c>
      <c r="Y88" s="27" t="s">
        <v>507</v>
      </c>
    </row>
    <row r="89" spans="1:25" ht="206.25" customHeight="1" x14ac:dyDescent="0.2">
      <c r="A89" s="239"/>
      <c r="B89" s="239"/>
      <c r="C89" s="29" t="s">
        <v>17</v>
      </c>
      <c r="D89" s="23" t="s">
        <v>384</v>
      </c>
      <c r="E89" s="76">
        <v>2.8500000000000001E-2</v>
      </c>
      <c r="F89" s="29" t="s">
        <v>385</v>
      </c>
      <c r="G89" s="23" t="s">
        <v>386</v>
      </c>
      <c r="H89" s="23" t="s">
        <v>387</v>
      </c>
      <c r="I89" s="23" t="s">
        <v>376</v>
      </c>
      <c r="J89" s="23" t="s">
        <v>376</v>
      </c>
      <c r="K89" s="23"/>
      <c r="L89" s="29"/>
      <c r="M89" s="29" t="s">
        <v>41</v>
      </c>
      <c r="N89" s="29"/>
      <c r="O89" s="29"/>
      <c r="P89" s="29" t="s">
        <v>41</v>
      </c>
      <c r="Q89" s="29"/>
      <c r="R89" s="29"/>
      <c r="S89" s="29" t="s">
        <v>41</v>
      </c>
      <c r="T89" s="29" t="s">
        <v>41</v>
      </c>
      <c r="U89" s="29" t="s">
        <v>41</v>
      </c>
      <c r="V89" s="29"/>
      <c r="W89" s="86">
        <v>2.8500000000000001E-2</v>
      </c>
      <c r="X89" s="104" t="s">
        <v>388</v>
      </c>
      <c r="Y89" s="140" t="s">
        <v>508</v>
      </c>
    </row>
    <row r="90" spans="1:25" ht="101.25" customHeight="1" x14ac:dyDescent="0.2">
      <c r="A90" s="239"/>
      <c r="B90" s="239"/>
      <c r="C90" s="29" t="s">
        <v>18</v>
      </c>
      <c r="D90" s="23" t="s">
        <v>444</v>
      </c>
      <c r="E90" s="76">
        <v>2.8500000000000001E-2</v>
      </c>
      <c r="F90" s="29" t="s">
        <v>389</v>
      </c>
      <c r="G90" s="23" t="s">
        <v>390</v>
      </c>
      <c r="H90" s="23" t="s">
        <v>391</v>
      </c>
      <c r="I90" s="23" t="s">
        <v>376</v>
      </c>
      <c r="J90" s="23" t="s">
        <v>377</v>
      </c>
      <c r="K90" s="23"/>
      <c r="L90" s="23"/>
      <c r="M90" s="23"/>
      <c r="N90" s="29"/>
      <c r="O90" s="29"/>
      <c r="P90" s="29" t="s">
        <v>41</v>
      </c>
      <c r="Q90" s="29"/>
      <c r="R90" s="23"/>
      <c r="S90" s="23"/>
      <c r="T90" s="23"/>
      <c r="U90" s="23"/>
      <c r="V90" s="29"/>
      <c r="W90" s="86">
        <v>2.8500000000000001E-2</v>
      </c>
      <c r="X90" s="104" t="s">
        <v>445</v>
      </c>
      <c r="Y90" s="140" t="s">
        <v>509</v>
      </c>
    </row>
    <row r="91" spans="1:25" ht="101.25" customHeight="1" x14ac:dyDescent="0.2">
      <c r="A91" s="239"/>
      <c r="B91" s="239"/>
      <c r="C91" s="29" t="s">
        <v>392</v>
      </c>
      <c r="D91" s="23" t="s">
        <v>393</v>
      </c>
      <c r="E91" s="76">
        <v>2.86E-2</v>
      </c>
      <c r="F91" s="29" t="s">
        <v>394</v>
      </c>
      <c r="G91" s="23" t="s">
        <v>395</v>
      </c>
      <c r="H91" s="23" t="s">
        <v>396</v>
      </c>
      <c r="I91" s="23" t="s">
        <v>376</v>
      </c>
      <c r="J91" s="23" t="s">
        <v>376</v>
      </c>
      <c r="K91" s="23"/>
      <c r="L91" s="29"/>
      <c r="M91" s="29"/>
      <c r="N91" s="29"/>
      <c r="O91" s="29"/>
      <c r="P91" s="29"/>
      <c r="Q91" s="29" t="s">
        <v>41</v>
      </c>
      <c r="R91" s="29" t="s">
        <v>41</v>
      </c>
      <c r="S91" s="29" t="s">
        <v>41</v>
      </c>
      <c r="T91" s="29" t="s">
        <v>41</v>
      </c>
      <c r="U91" s="29" t="s">
        <v>41</v>
      </c>
      <c r="V91" s="29"/>
      <c r="W91" s="86">
        <v>1.43E-2</v>
      </c>
      <c r="X91" s="104" t="s">
        <v>397</v>
      </c>
      <c r="Y91" s="53" t="s">
        <v>515</v>
      </c>
    </row>
    <row r="92" spans="1:25" ht="60" customHeight="1" x14ac:dyDescent="0.2">
      <c r="A92" s="108"/>
      <c r="B92" s="109" t="s">
        <v>193</v>
      </c>
      <c r="C92" s="29"/>
      <c r="D92" s="59"/>
      <c r="E92" s="102" t="s">
        <v>196</v>
      </c>
      <c r="F92" s="189"/>
      <c r="G92" s="189"/>
      <c r="H92" s="189"/>
      <c r="I92" s="189"/>
      <c r="J92" s="189"/>
      <c r="K92" s="189"/>
      <c r="L92" s="189"/>
      <c r="M92" s="189"/>
      <c r="N92" s="189"/>
      <c r="O92" s="189"/>
      <c r="P92" s="189"/>
      <c r="Q92" s="189"/>
      <c r="R92" s="189"/>
      <c r="S92" s="189"/>
      <c r="T92" s="189"/>
      <c r="U92" s="189"/>
      <c r="V92" s="190"/>
      <c r="W92" s="87">
        <f>+SUM(W87:W91)</f>
        <v>0.11840000000000001</v>
      </c>
      <c r="X92" s="73"/>
      <c r="Y92" s="55"/>
    </row>
    <row r="93" spans="1:25" ht="60" customHeight="1" x14ac:dyDescent="0.2">
      <c r="A93" s="16"/>
      <c r="B93" s="79" t="s">
        <v>199</v>
      </c>
      <c r="C93" s="103"/>
      <c r="D93" s="79"/>
      <c r="E93" s="82"/>
      <c r="F93" s="79"/>
      <c r="G93" s="79"/>
      <c r="H93" s="79"/>
      <c r="I93" s="79"/>
      <c r="J93" s="79"/>
      <c r="K93" s="79"/>
      <c r="L93" s="79"/>
      <c r="M93" s="79"/>
      <c r="N93" s="79"/>
      <c r="O93" s="79"/>
      <c r="P93" s="79"/>
      <c r="Q93" s="79"/>
      <c r="R93" s="79"/>
      <c r="S93" s="79"/>
      <c r="T93" s="79"/>
      <c r="U93" s="79"/>
      <c r="V93" s="80"/>
      <c r="W93" s="87">
        <f>+SUM(W92,W84,W73,W59,W41,W25,W20)</f>
        <v>0.40259000000000006</v>
      </c>
      <c r="X93" s="46"/>
      <c r="Y93" s="60"/>
    </row>
    <row r="94" spans="1:25" ht="59.45" customHeight="1" x14ac:dyDescent="0.2">
      <c r="A94" s="237" t="s">
        <v>279</v>
      </c>
      <c r="B94" s="237"/>
      <c r="C94" s="139">
        <v>45534</v>
      </c>
      <c r="D94" s="61" t="s">
        <v>484</v>
      </c>
      <c r="E94" s="62"/>
      <c r="F94" s="63"/>
      <c r="G94" s="63"/>
      <c r="H94" s="63"/>
      <c r="I94" s="63"/>
      <c r="J94" s="63"/>
      <c r="K94" s="64"/>
      <c r="L94" s="64"/>
      <c r="M94" s="64"/>
      <c r="Q94" s="64"/>
      <c r="R94" s="64"/>
      <c r="S94" s="64"/>
      <c r="T94" s="64"/>
      <c r="W94" s="66"/>
    </row>
    <row r="95" spans="1:25" ht="128.25" customHeight="1" x14ac:dyDescent="0.2">
      <c r="B95" s="62"/>
      <c r="C95" s="139">
        <v>45559</v>
      </c>
      <c r="D95" s="143" t="s">
        <v>531</v>
      </c>
      <c r="E95" s="62"/>
      <c r="F95" s="63"/>
      <c r="G95" s="63"/>
      <c r="H95" s="63"/>
      <c r="I95" s="63"/>
      <c r="J95" s="63"/>
      <c r="K95" s="64"/>
      <c r="L95" s="64"/>
      <c r="M95" s="64"/>
      <c r="Q95" s="64"/>
      <c r="R95" s="64"/>
      <c r="S95" s="64"/>
      <c r="T95" s="64"/>
      <c r="W95" s="66"/>
    </row>
    <row r="96" spans="1:25" ht="113.45" customHeight="1" x14ac:dyDescent="0.2">
      <c r="A96" s="81" t="s">
        <v>446</v>
      </c>
      <c r="B96" s="46"/>
      <c r="C96" s="118"/>
      <c r="D96" s="46"/>
      <c r="E96" s="46"/>
      <c r="F96" s="46"/>
      <c r="G96" s="46"/>
      <c r="H96" s="46"/>
      <c r="I96" s="46"/>
      <c r="J96" s="46"/>
      <c r="K96" s="46"/>
      <c r="L96" s="46"/>
      <c r="M96" s="46"/>
      <c r="N96" s="46"/>
      <c r="O96" s="46"/>
      <c r="P96" s="46"/>
      <c r="Q96" s="46"/>
      <c r="R96" s="46"/>
      <c r="S96" s="46"/>
      <c r="T96" s="46"/>
    </row>
    <row r="97" spans="1:194" ht="80.25" customHeight="1" x14ac:dyDescent="0.2">
      <c r="A97" s="67"/>
      <c r="B97" s="68"/>
      <c r="C97" s="46"/>
      <c r="D97" s="68"/>
      <c r="F97" s="3"/>
      <c r="R97" s="65"/>
    </row>
    <row r="98" spans="1:194" x14ac:dyDescent="0.2">
      <c r="A98" s="67"/>
      <c r="B98" s="68"/>
      <c r="C98" s="67"/>
      <c r="D98" s="68"/>
      <c r="F98" s="3"/>
      <c r="R98" s="65"/>
    </row>
    <row r="99" spans="1:194" x14ac:dyDescent="0.2">
      <c r="A99" s="67"/>
      <c r="B99" s="68"/>
      <c r="C99" s="67"/>
      <c r="D99" s="68"/>
      <c r="F99" s="3"/>
      <c r="R99" s="65"/>
    </row>
    <row r="100" spans="1:194" x14ac:dyDescent="0.2">
      <c r="A100" s="67"/>
      <c r="B100" s="68"/>
      <c r="C100" s="67"/>
      <c r="D100" s="68"/>
      <c r="R100" s="65"/>
    </row>
    <row r="101" spans="1:194" x14ac:dyDescent="0.2">
      <c r="C101" s="67"/>
      <c r="R101" s="65"/>
    </row>
    <row r="102" spans="1:194" x14ac:dyDescent="0.2">
      <c r="R102" s="65"/>
    </row>
    <row r="103" spans="1:194" x14ac:dyDescent="0.2">
      <c r="R103" s="65"/>
    </row>
    <row r="104" spans="1:194" x14ac:dyDescent="0.2">
      <c r="R104" s="65"/>
    </row>
    <row r="105" spans="1:194" x14ac:dyDescent="0.2">
      <c r="R105" s="65"/>
    </row>
    <row r="106" spans="1:194" x14ac:dyDescent="0.2">
      <c r="R106" s="65"/>
    </row>
    <row r="107" spans="1:194" x14ac:dyDescent="0.2">
      <c r="R107" s="65"/>
    </row>
    <row r="108" spans="1:194" x14ac:dyDescent="0.2">
      <c r="R108" s="65"/>
    </row>
    <row r="109" spans="1:194" x14ac:dyDescent="0.2">
      <c r="A109" s="4"/>
      <c r="B109" s="4"/>
      <c r="D109" s="4"/>
      <c r="E109" s="4"/>
      <c r="F109" s="4"/>
      <c r="G109" s="4"/>
      <c r="H109" s="4"/>
      <c r="I109" s="4"/>
      <c r="J109" s="4"/>
      <c r="K109" s="4"/>
      <c r="L109" s="4"/>
      <c r="M109" s="4"/>
      <c r="N109" s="4"/>
      <c r="O109" s="4"/>
      <c r="P109" s="4"/>
      <c r="Q109" s="4"/>
      <c r="R109" s="65"/>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row>
    <row r="110" spans="1:194" x14ac:dyDescent="0.2">
      <c r="A110" s="4"/>
      <c r="B110" s="4"/>
      <c r="C110" s="4"/>
      <c r="D110" s="4"/>
      <c r="E110" s="4"/>
      <c r="F110" s="4"/>
      <c r="G110" s="4"/>
      <c r="H110" s="4"/>
      <c r="I110" s="4"/>
      <c r="J110" s="4"/>
      <c r="K110" s="4"/>
      <c r="L110" s="4"/>
      <c r="M110" s="4"/>
      <c r="N110" s="4"/>
      <c r="O110" s="4"/>
      <c r="P110" s="4"/>
      <c r="Q110" s="4"/>
      <c r="R110" s="65"/>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row>
    <row r="111" spans="1:194" x14ac:dyDescent="0.2">
      <c r="A111" s="4"/>
      <c r="B111" s="4"/>
      <c r="C111" s="4"/>
      <c r="D111" s="4"/>
      <c r="E111" s="4"/>
      <c r="F111" s="4"/>
      <c r="G111" s="4"/>
      <c r="H111" s="4"/>
      <c r="I111" s="4"/>
      <c r="J111" s="4"/>
      <c r="K111" s="4"/>
      <c r="L111" s="4"/>
      <c r="M111" s="4"/>
      <c r="N111" s="4"/>
      <c r="O111" s="4"/>
      <c r="P111" s="4"/>
      <c r="Q111" s="4"/>
      <c r="R111" s="65"/>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row>
    <row r="112" spans="1:194" x14ac:dyDescent="0.2">
      <c r="A112" s="4"/>
      <c r="B112" s="4"/>
      <c r="C112" s="4"/>
      <c r="D112" s="4"/>
      <c r="E112" s="4"/>
      <c r="F112" s="4"/>
      <c r="G112" s="4"/>
      <c r="H112" s="4"/>
      <c r="I112" s="4"/>
      <c r="J112" s="4"/>
      <c r="K112" s="4"/>
      <c r="L112" s="4"/>
      <c r="M112" s="4"/>
      <c r="N112" s="4"/>
      <c r="O112" s="4"/>
      <c r="P112" s="4"/>
      <c r="Q112" s="4"/>
      <c r="R112" s="65"/>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row>
    <row r="113" spans="1:194" x14ac:dyDescent="0.2">
      <c r="A113" s="4"/>
      <c r="B113" s="4"/>
      <c r="C113" s="4"/>
      <c r="D113" s="4"/>
      <c r="E113" s="4"/>
      <c r="F113" s="4"/>
      <c r="G113" s="4"/>
      <c r="H113" s="4"/>
      <c r="I113" s="4"/>
      <c r="J113" s="4"/>
      <c r="K113" s="4"/>
      <c r="L113" s="4"/>
      <c r="M113" s="4"/>
      <c r="N113" s="4"/>
      <c r="O113" s="4"/>
      <c r="P113" s="4"/>
      <c r="Q113" s="4"/>
      <c r="R113" s="65"/>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row>
    <row r="114" spans="1:194" x14ac:dyDescent="0.2">
      <c r="A114" s="4"/>
      <c r="B114" s="4"/>
      <c r="C114" s="4"/>
      <c r="D114" s="4"/>
      <c r="E114" s="4"/>
      <c r="F114" s="4"/>
      <c r="G114" s="4"/>
      <c r="H114" s="4"/>
      <c r="I114" s="4"/>
      <c r="J114" s="4"/>
      <c r="K114" s="4"/>
      <c r="L114" s="4"/>
      <c r="M114" s="4"/>
      <c r="N114" s="4"/>
      <c r="O114" s="4"/>
      <c r="P114" s="4"/>
      <c r="Q114" s="4"/>
      <c r="R114" s="65"/>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row>
    <row r="115" spans="1:194" x14ac:dyDescent="0.2">
      <c r="A115" s="4"/>
      <c r="B115" s="4"/>
      <c r="C115" s="4"/>
      <c r="D115" s="4"/>
      <c r="E115" s="4"/>
      <c r="F115" s="4"/>
      <c r="G115" s="4"/>
      <c r="H115" s="4"/>
      <c r="I115" s="4"/>
      <c r="J115" s="4"/>
      <c r="K115" s="4"/>
      <c r="L115" s="4"/>
      <c r="M115" s="4"/>
      <c r="N115" s="4"/>
      <c r="O115" s="4"/>
      <c r="P115" s="4"/>
      <c r="Q115" s="4"/>
      <c r="R115" s="65"/>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row>
    <row r="116" spans="1:194" x14ac:dyDescent="0.2">
      <c r="A116" s="4"/>
      <c r="B116" s="4"/>
      <c r="C116" s="4"/>
      <c r="D116" s="4"/>
      <c r="E116" s="4"/>
      <c r="F116" s="4"/>
      <c r="G116" s="4"/>
      <c r="H116" s="4"/>
      <c r="I116" s="4"/>
      <c r="J116" s="4"/>
      <c r="K116" s="4"/>
      <c r="L116" s="4"/>
      <c r="M116" s="4"/>
      <c r="N116" s="4"/>
      <c r="O116" s="4"/>
      <c r="P116" s="4"/>
      <c r="Q116" s="4"/>
      <c r="R116" s="65"/>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row>
    <row r="117" spans="1:194" x14ac:dyDescent="0.2">
      <c r="A117" s="4"/>
      <c r="B117" s="4"/>
      <c r="C117" s="4"/>
      <c r="D117" s="4"/>
      <c r="E117" s="4"/>
      <c r="F117" s="4"/>
      <c r="G117" s="4"/>
      <c r="H117" s="4"/>
      <c r="I117" s="4"/>
      <c r="J117" s="4"/>
      <c r="K117" s="4"/>
      <c r="L117" s="4"/>
      <c r="M117" s="4"/>
      <c r="N117" s="4"/>
      <c r="O117" s="4"/>
      <c r="P117" s="4"/>
      <c r="Q117" s="4"/>
      <c r="R117" s="65"/>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row>
    <row r="118" spans="1:194" x14ac:dyDescent="0.2">
      <c r="A118" s="4"/>
      <c r="B118" s="4"/>
      <c r="C118" s="4"/>
      <c r="D118" s="4"/>
      <c r="E118" s="4"/>
      <c r="F118" s="4"/>
      <c r="G118" s="4"/>
      <c r="H118" s="4"/>
      <c r="I118" s="4"/>
      <c r="J118" s="4"/>
      <c r="K118" s="4"/>
      <c r="L118" s="4"/>
      <c r="M118" s="4"/>
      <c r="N118" s="4"/>
      <c r="O118" s="4"/>
      <c r="P118" s="4"/>
      <c r="Q118" s="4"/>
      <c r="R118" s="65"/>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4"/>
      <c r="EV118" s="4"/>
      <c r="EW118" s="4"/>
      <c r="EX118" s="4"/>
      <c r="EY118" s="4"/>
      <c r="EZ118" s="4"/>
      <c r="FA118" s="4"/>
      <c r="FB118" s="4"/>
      <c r="FC118" s="4"/>
      <c r="FD118" s="4"/>
      <c r="FE118" s="4"/>
      <c r="FF118" s="4"/>
      <c r="FG118" s="4"/>
      <c r="FH118" s="4"/>
      <c r="FI118" s="4"/>
      <c r="FJ118" s="4"/>
      <c r="FK118" s="4"/>
      <c r="FL118" s="4"/>
      <c r="FM118" s="4"/>
      <c r="FN118" s="4"/>
      <c r="FO118" s="4"/>
      <c r="FP118" s="4"/>
      <c r="FQ118" s="4"/>
      <c r="FR118" s="4"/>
      <c r="FS118" s="4"/>
      <c r="FT118" s="4"/>
      <c r="FU118" s="4"/>
      <c r="FV118" s="4"/>
      <c r="FW118" s="4"/>
      <c r="FX118" s="4"/>
      <c r="FY118" s="4"/>
      <c r="FZ118" s="4"/>
      <c r="GA118" s="4"/>
      <c r="GB118" s="4"/>
      <c r="GC118" s="4"/>
      <c r="GD118" s="4"/>
      <c r="GE118" s="4"/>
      <c r="GF118" s="4"/>
      <c r="GG118" s="4"/>
      <c r="GH118" s="4"/>
      <c r="GI118" s="4"/>
      <c r="GJ118" s="4"/>
      <c r="GK118" s="4"/>
      <c r="GL118" s="4"/>
    </row>
    <row r="119" spans="1:194" x14ac:dyDescent="0.2">
      <c r="A119" s="4"/>
      <c r="B119" s="4"/>
      <c r="C119" s="4"/>
      <c r="D119" s="4"/>
      <c r="E119" s="4"/>
      <c r="F119" s="4"/>
      <c r="G119" s="4"/>
      <c r="H119" s="4"/>
      <c r="I119" s="4"/>
      <c r="J119" s="4"/>
      <c r="K119" s="4"/>
      <c r="L119" s="4"/>
      <c r="M119" s="4"/>
      <c r="N119" s="4"/>
      <c r="O119" s="4"/>
      <c r="P119" s="4"/>
      <c r="Q119" s="4"/>
      <c r="R119" s="65"/>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c r="ET119" s="4"/>
      <c r="EU119" s="4"/>
      <c r="EV119" s="4"/>
      <c r="EW119" s="4"/>
      <c r="EX119" s="4"/>
      <c r="EY119" s="4"/>
      <c r="EZ119" s="4"/>
      <c r="FA119" s="4"/>
      <c r="FB119" s="4"/>
      <c r="FC119" s="4"/>
      <c r="FD119" s="4"/>
      <c r="FE119" s="4"/>
      <c r="FF119" s="4"/>
      <c r="FG119" s="4"/>
      <c r="FH119" s="4"/>
      <c r="FI119" s="4"/>
      <c r="FJ119" s="4"/>
      <c r="FK119" s="4"/>
      <c r="FL119" s="4"/>
      <c r="FM119" s="4"/>
      <c r="FN119" s="4"/>
      <c r="FO119" s="4"/>
      <c r="FP119" s="4"/>
      <c r="FQ119" s="4"/>
      <c r="FR119" s="4"/>
      <c r="FS119" s="4"/>
      <c r="FT119" s="4"/>
      <c r="FU119" s="4"/>
      <c r="FV119" s="4"/>
      <c r="FW119" s="4"/>
      <c r="FX119" s="4"/>
      <c r="FY119" s="4"/>
      <c r="FZ119" s="4"/>
      <c r="GA119" s="4"/>
      <c r="GB119" s="4"/>
      <c r="GC119" s="4"/>
      <c r="GD119" s="4"/>
      <c r="GE119" s="4"/>
      <c r="GF119" s="4"/>
      <c r="GG119" s="4"/>
      <c r="GH119" s="4"/>
      <c r="GI119" s="4"/>
      <c r="GJ119" s="4"/>
      <c r="GK119" s="4"/>
      <c r="GL119" s="4"/>
    </row>
    <row r="120" spans="1:194" x14ac:dyDescent="0.2">
      <c r="A120" s="4"/>
      <c r="B120" s="4"/>
      <c r="C120" s="4"/>
      <c r="D120" s="4"/>
      <c r="E120" s="4"/>
      <c r="F120" s="4"/>
      <c r="G120" s="4"/>
      <c r="H120" s="4"/>
      <c r="I120" s="4"/>
      <c r="J120" s="4"/>
      <c r="K120" s="4"/>
      <c r="L120" s="4"/>
      <c r="M120" s="4"/>
      <c r="N120" s="4"/>
      <c r="O120" s="4"/>
      <c r="P120" s="4"/>
      <c r="Q120" s="4"/>
      <c r="R120" s="65"/>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c r="GL120" s="4"/>
    </row>
    <row r="121" spans="1:194" x14ac:dyDescent="0.2">
      <c r="A121" s="4"/>
      <c r="B121" s="4"/>
      <c r="C121" s="4"/>
      <c r="D121" s="4"/>
      <c r="E121" s="4"/>
      <c r="F121" s="4"/>
      <c r="G121" s="4"/>
      <c r="H121" s="4"/>
      <c r="I121" s="4"/>
      <c r="J121" s="4"/>
      <c r="K121" s="4"/>
      <c r="L121" s="4"/>
      <c r="M121" s="4"/>
      <c r="N121" s="4"/>
      <c r="O121" s="4"/>
      <c r="P121" s="4"/>
      <c r="Q121" s="4"/>
      <c r="R121" s="65"/>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c r="GL121" s="4"/>
    </row>
    <row r="122" spans="1:194" x14ac:dyDescent="0.2">
      <c r="C122" s="4"/>
    </row>
  </sheetData>
  <mergeCells count="71">
    <mergeCell ref="A3:Y3"/>
    <mergeCell ref="A1:B1"/>
    <mergeCell ref="C1:X1"/>
    <mergeCell ref="Y1:Y2"/>
    <mergeCell ref="A2:B2"/>
    <mergeCell ref="C2:X2"/>
    <mergeCell ref="A8:I8"/>
    <mergeCell ref="A4:B4"/>
    <mergeCell ref="C4:H4"/>
    <mergeCell ref="I4:K4"/>
    <mergeCell ref="L4:P4"/>
    <mergeCell ref="A5:B5"/>
    <mergeCell ref="C5:Y5"/>
    <mergeCell ref="A6:B6"/>
    <mergeCell ref="C6:Y6"/>
    <mergeCell ref="C7:D7"/>
    <mergeCell ref="Q4:U4"/>
    <mergeCell ref="V4:Y4"/>
    <mergeCell ref="F25:V25"/>
    <mergeCell ref="A9:A18"/>
    <mergeCell ref="B10:B12"/>
    <mergeCell ref="B13:B14"/>
    <mergeCell ref="B15:B18"/>
    <mergeCell ref="F20:V20"/>
    <mergeCell ref="B21:I21"/>
    <mergeCell ref="K21:V21"/>
    <mergeCell ref="W21:W22"/>
    <mergeCell ref="X21:X22"/>
    <mergeCell ref="Y21:Y22"/>
    <mergeCell ref="C22:D22"/>
    <mergeCell ref="A23:A24"/>
    <mergeCell ref="B26:I26"/>
    <mergeCell ref="K26:V26"/>
    <mergeCell ref="W26:W27"/>
    <mergeCell ref="X26:X27"/>
    <mergeCell ref="Y26:Y27"/>
    <mergeCell ref="C27:D27"/>
    <mergeCell ref="A28:A40"/>
    <mergeCell ref="B28:B34"/>
    <mergeCell ref="B35:B36"/>
    <mergeCell ref="B37:B39"/>
    <mergeCell ref="F41:V41"/>
    <mergeCell ref="A44:A58"/>
    <mergeCell ref="B45:B48"/>
    <mergeCell ref="B49:B52"/>
    <mergeCell ref="B53:B55"/>
    <mergeCell ref="B56:B58"/>
    <mergeCell ref="X60:X61"/>
    <mergeCell ref="Y60:Y61"/>
    <mergeCell ref="C61:D61"/>
    <mergeCell ref="X42:X43"/>
    <mergeCell ref="C43:D43"/>
    <mergeCell ref="B42:I42"/>
    <mergeCell ref="K42:V42"/>
    <mergeCell ref="C75:D75"/>
    <mergeCell ref="F59:V59"/>
    <mergeCell ref="B60:I60"/>
    <mergeCell ref="K60:V60"/>
    <mergeCell ref="W60:W61"/>
    <mergeCell ref="A62:A72"/>
    <mergeCell ref="B62:B72"/>
    <mergeCell ref="F73:V73"/>
    <mergeCell ref="B74:I74"/>
    <mergeCell ref="K74:Y74"/>
    <mergeCell ref="A94:B94"/>
    <mergeCell ref="A76:A83"/>
    <mergeCell ref="B76:B83"/>
    <mergeCell ref="B85:I85"/>
    <mergeCell ref="A87:A91"/>
    <mergeCell ref="B88:B91"/>
    <mergeCell ref="F92:V92"/>
  </mergeCells>
  <hyperlinks>
    <hyperlink ref="X34" r:id="rId1" display="https://www.medellin.gov.co/irj/portal/medellin?NavigationTarget=navurl://719dc989208892d2244d05176f399879"/>
  </hyperlinks>
  <pageMargins left="0.7" right="0.7" top="0.75" bottom="0.75" header="0.3" footer="0.3"/>
  <pageSetup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Y125"/>
  <sheetViews>
    <sheetView zoomScale="70" zoomScaleNormal="70" zoomScaleSheetLayoutView="47" zoomScalePageLayoutView="75" workbookViewId="0">
      <selection activeCell="I97" sqref="I97"/>
    </sheetView>
  </sheetViews>
  <sheetFormatPr baseColWidth="10" defaultColWidth="12.7109375" defaultRowHeight="12.75" x14ac:dyDescent="0.2"/>
  <cols>
    <col min="1" max="1" width="10.140625" style="62" customWidth="1"/>
    <col min="2" max="2" width="36.42578125" style="7" customWidth="1"/>
    <col min="3" max="3" width="17.28515625" style="65" customWidth="1"/>
    <col min="4" max="4" width="47.28515625" style="7" customWidth="1"/>
    <col min="5" max="5" width="21.5703125" style="65" customWidth="1"/>
    <col min="6" max="6" width="31.140625" style="68" customWidth="1"/>
    <col min="7" max="7" width="19.28515625" style="68" customWidth="1"/>
    <col min="8" max="8" width="40" style="68" customWidth="1"/>
    <col min="9" max="9" width="26.85546875" style="68" customWidth="1"/>
    <col min="10" max="10" width="43.85546875" style="68" customWidth="1"/>
    <col min="11" max="11" width="12.42578125" style="65" customWidth="1"/>
    <col min="12" max="12" width="10.5703125" style="65" customWidth="1"/>
    <col min="13" max="13" width="13" style="65" customWidth="1"/>
    <col min="14" max="14" width="13.5703125" style="65" customWidth="1"/>
    <col min="15" max="15" width="11.85546875" style="65" customWidth="1"/>
    <col min="16" max="17" width="12.140625" style="65" customWidth="1"/>
    <col min="18" max="18" width="12.140625" style="69" customWidth="1"/>
    <col min="19" max="19" width="11" style="65" customWidth="1"/>
    <col min="20" max="20" width="10.42578125" style="65" customWidth="1"/>
    <col min="21" max="21" width="10" style="65" customWidth="1"/>
    <col min="22" max="22" width="12" style="65" customWidth="1"/>
    <col min="23" max="23" width="21.5703125" style="65" customWidth="1"/>
    <col min="24" max="24" width="23.28515625" style="7" customWidth="1"/>
    <col min="25" max="25" width="94.28515625" style="7" customWidth="1"/>
    <col min="26" max="194" width="12.7109375" style="7"/>
    <col min="195" max="16384" width="12.7109375" style="4"/>
  </cols>
  <sheetData>
    <row r="1" spans="1:194" ht="62.25" customHeight="1" x14ac:dyDescent="0.2">
      <c r="A1" s="176" t="s">
        <v>52</v>
      </c>
      <c r="B1" s="176"/>
      <c r="C1" s="177" t="s">
        <v>91</v>
      </c>
      <c r="D1" s="177"/>
      <c r="E1" s="177"/>
      <c r="F1" s="177"/>
      <c r="G1" s="177"/>
      <c r="H1" s="177"/>
      <c r="I1" s="177"/>
      <c r="J1" s="177"/>
      <c r="K1" s="177"/>
      <c r="L1" s="177"/>
      <c r="M1" s="177"/>
      <c r="N1" s="177"/>
      <c r="O1" s="177"/>
      <c r="P1" s="177"/>
      <c r="Q1" s="177"/>
      <c r="R1" s="177"/>
      <c r="S1" s="177"/>
      <c r="T1" s="177"/>
      <c r="U1" s="177"/>
      <c r="V1" s="177"/>
      <c r="W1" s="177"/>
      <c r="X1" s="177"/>
      <c r="Y1" s="176"/>
    </row>
    <row r="2" spans="1:194" ht="62.25" customHeight="1" x14ac:dyDescent="0.2">
      <c r="A2" s="176" t="s">
        <v>38</v>
      </c>
      <c r="B2" s="176"/>
      <c r="C2" s="177" t="s">
        <v>278</v>
      </c>
      <c r="D2" s="177"/>
      <c r="E2" s="177"/>
      <c r="F2" s="177"/>
      <c r="G2" s="177"/>
      <c r="H2" s="177"/>
      <c r="I2" s="177"/>
      <c r="J2" s="177"/>
      <c r="K2" s="177"/>
      <c r="L2" s="177"/>
      <c r="M2" s="177"/>
      <c r="N2" s="177"/>
      <c r="O2" s="177"/>
      <c r="P2" s="177"/>
      <c r="Q2" s="177"/>
      <c r="R2" s="177"/>
      <c r="S2" s="177"/>
      <c r="T2" s="177"/>
      <c r="U2" s="177"/>
      <c r="V2" s="177"/>
      <c r="W2" s="177"/>
      <c r="X2" s="177"/>
      <c r="Y2" s="176"/>
    </row>
    <row r="3" spans="1:194" s="47" customFormat="1" ht="19.149999999999999" customHeight="1" x14ac:dyDescent="0.2">
      <c r="A3" s="179" t="s">
        <v>111</v>
      </c>
      <c r="B3" s="180"/>
      <c r="C3" s="180"/>
      <c r="D3" s="180"/>
      <c r="E3" s="180"/>
      <c r="F3" s="180"/>
      <c r="G3" s="180"/>
      <c r="H3" s="180"/>
      <c r="I3" s="180"/>
      <c r="J3" s="180"/>
      <c r="K3" s="180"/>
      <c r="L3" s="180"/>
      <c r="M3" s="180"/>
      <c r="N3" s="180"/>
      <c r="O3" s="180"/>
      <c r="P3" s="180"/>
      <c r="Q3" s="180"/>
      <c r="R3" s="180"/>
      <c r="S3" s="180"/>
      <c r="T3" s="180"/>
      <c r="U3" s="180"/>
      <c r="V3" s="180"/>
      <c r="W3" s="180"/>
      <c r="X3" s="180"/>
      <c r="Y3" s="181"/>
    </row>
    <row r="4" spans="1:194" ht="27" customHeight="1" x14ac:dyDescent="0.2">
      <c r="A4" s="182" t="s">
        <v>36</v>
      </c>
      <c r="B4" s="182"/>
      <c r="C4" s="183">
        <v>2024</v>
      </c>
      <c r="D4" s="183"/>
      <c r="E4" s="183"/>
      <c r="F4" s="183"/>
      <c r="G4" s="183"/>
      <c r="H4" s="183"/>
      <c r="I4" s="184" t="s">
        <v>406</v>
      </c>
      <c r="J4" s="184"/>
      <c r="K4" s="184"/>
      <c r="L4" s="185"/>
      <c r="M4" s="183"/>
      <c r="N4" s="183"/>
      <c r="O4" s="183"/>
      <c r="P4" s="183"/>
      <c r="Q4" s="183"/>
      <c r="R4" s="183"/>
      <c r="S4" s="183"/>
      <c r="T4" s="183"/>
      <c r="U4" s="183"/>
      <c r="V4" s="183"/>
      <c r="W4" s="183"/>
      <c r="X4" s="183"/>
      <c r="Y4" s="183"/>
    </row>
    <row r="5" spans="1:194" ht="27.75" customHeight="1" x14ac:dyDescent="0.2">
      <c r="A5" s="182" t="s">
        <v>37</v>
      </c>
      <c r="B5" s="182"/>
      <c r="C5" s="186" t="s">
        <v>43</v>
      </c>
      <c r="D5" s="186"/>
      <c r="E5" s="186"/>
      <c r="F5" s="186"/>
      <c r="G5" s="186"/>
      <c r="H5" s="186"/>
      <c r="I5" s="186"/>
      <c r="J5" s="186"/>
      <c r="K5" s="186"/>
      <c r="L5" s="186"/>
      <c r="M5" s="186"/>
      <c r="N5" s="186"/>
      <c r="O5" s="186"/>
      <c r="P5" s="186"/>
      <c r="Q5" s="186"/>
      <c r="R5" s="186"/>
      <c r="S5" s="186"/>
      <c r="T5" s="186"/>
      <c r="U5" s="186"/>
      <c r="V5" s="186"/>
      <c r="W5" s="186"/>
      <c r="X5" s="186"/>
      <c r="Y5" s="186"/>
    </row>
    <row r="6" spans="1:194" ht="48" customHeight="1" x14ac:dyDescent="0.2">
      <c r="A6" s="182" t="s">
        <v>35</v>
      </c>
      <c r="B6" s="182"/>
      <c r="C6" s="187" t="s">
        <v>303</v>
      </c>
      <c r="D6" s="187"/>
      <c r="E6" s="187"/>
      <c r="F6" s="187"/>
      <c r="G6" s="187"/>
      <c r="H6" s="187"/>
      <c r="I6" s="187"/>
      <c r="J6" s="187"/>
      <c r="K6" s="187"/>
      <c r="L6" s="187"/>
      <c r="M6" s="187"/>
      <c r="N6" s="187"/>
      <c r="O6" s="187"/>
      <c r="P6" s="187"/>
      <c r="Q6" s="187"/>
      <c r="R6" s="187"/>
      <c r="S6" s="187"/>
      <c r="T6" s="187"/>
      <c r="U6" s="187"/>
      <c r="V6" s="187"/>
      <c r="W6" s="187"/>
      <c r="X6" s="187"/>
      <c r="Y6" s="187"/>
    </row>
    <row r="7" spans="1:194" ht="84.75" customHeight="1" x14ac:dyDescent="0.2">
      <c r="A7" s="48" t="s">
        <v>34</v>
      </c>
      <c r="B7" s="105" t="s">
        <v>40</v>
      </c>
      <c r="C7" s="188" t="s">
        <v>39</v>
      </c>
      <c r="D7" s="188"/>
      <c r="E7" s="105" t="s">
        <v>192</v>
      </c>
      <c r="F7" s="105" t="s">
        <v>0</v>
      </c>
      <c r="G7" s="105" t="s">
        <v>2</v>
      </c>
      <c r="H7" s="105" t="s">
        <v>25</v>
      </c>
      <c r="I7" s="105" t="s">
        <v>67</v>
      </c>
      <c r="J7" s="105" t="s">
        <v>66</v>
      </c>
      <c r="K7" s="105" t="s">
        <v>3</v>
      </c>
      <c r="L7" s="105" t="s">
        <v>4</v>
      </c>
      <c r="M7" s="105" t="s">
        <v>5</v>
      </c>
      <c r="N7" s="105" t="s">
        <v>9</v>
      </c>
      <c r="O7" s="105" t="s">
        <v>6</v>
      </c>
      <c r="P7" s="105" t="s">
        <v>7</v>
      </c>
      <c r="Q7" s="105" t="s">
        <v>8</v>
      </c>
      <c r="R7" s="105" t="s">
        <v>10</v>
      </c>
      <c r="S7" s="105" t="s">
        <v>11</v>
      </c>
      <c r="T7" s="105" t="s">
        <v>12</v>
      </c>
      <c r="U7" s="105" t="s">
        <v>13</v>
      </c>
      <c r="V7" s="105" t="s">
        <v>14</v>
      </c>
      <c r="W7" s="105" t="s">
        <v>33</v>
      </c>
      <c r="X7" s="105" t="s">
        <v>44</v>
      </c>
      <c r="Y7" s="105" t="s">
        <v>45</v>
      </c>
    </row>
    <row r="8" spans="1:194" s="15" customFormat="1" ht="91.15" customHeight="1" x14ac:dyDescent="0.2">
      <c r="A8" s="178" t="s">
        <v>292</v>
      </c>
      <c r="B8" s="178"/>
      <c r="C8" s="178"/>
      <c r="D8" s="178"/>
      <c r="E8" s="178"/>
      <c r="F8" s="178"/>
      <c r="G8" s="178"/>
      <c r="H8" s="178"/>
      <c r="I8" s="178"/>
      <c r="J8" s="105"/>
      <c r="K8" s="49"/>
      <c r="L8" s="49"/>
      <c r="M8" s="49"/>
      <c r="N8" s="49"/>
      <c r="O8" s="49"/>
      <c r="P8" s="49"/>
      <c r="Q8" s="49"/>
      <c r="R8" s="49"/>
      <c r="S8" s="49"/>
      <c r="T8" s="49"/>
      <c r="U8" s="49"/>
      <c r="V8" s="49"/>
      <c r="W8" s="49"/>
      <c r="X8" s="49"/>
      <c r="Y8" s="49"/>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row>
    <row r="9" spans="1:194" ht="95.25" customHeight="1" x14ac:dyDescent="0.2">
      <c r="A9" s="191">
        <v>1</v>
      </c>
      <c r="B9" s="50" t="s">
        <v>180</v>
      </c>
      <c r="C9" s="107" t="s">
        <v>107</v>
      </c>
      <c r="D9" s="104" t="s">
        <v>251</v>
      </c>
      <c r="E9" s="34">
        <v>1.3100000000000001E-2</v>
      </c>
      <c r="F9" s="22" t="s">
        <v>300</v>
      </c>
      <c r="G9" s="22" t="s">
        <v>96</v>
      </c>
      <c r="H9" s="19" t="s">
        <v>247</v>
      </c>
      <c r="I9" s="35" t="s">
        <v>81</v>
      </c>
      <c r="J9" s="35" t="s">
        <v>81</v>
      </c>
      <c r="K9" s="103"/>
      <c r="L9" s="103"/>
      <c r="M9" s="103"/>
      <c r="N9" s="103"/>
      <c r="O9" s="103"/>
      <c r="P9" s="103" t="s">
        <v>41</v>
      </c>
      <c r="Q9" s="103"/>
      <c r="R9" s="103"/>
      <c r="S9" s="103"/>
      <c r="T9" s="103"/>
      <c r="U9" s="103"/>
      <c r="V9" s="103"/>
      <c r="W9" s="34">
        <v>1.3100000000000001E-2</v>
      </c>
      <c r="X9" s="2" t="s">
        <v>248</v>
      </c>
      <c r="Y9" s="104" t="s">
        <v>485</v>
      </c>
    </row>
    <row r="10" spans="1:194" ht="105.75" customHeight="1" x14ac:dyDescent="0.2">
      <c r="A10" s="191"/>
      <c r="B10" s="193" t="s">
        <v>181</v>
      </c>
      <c r="C10" s="103" t="s">
        <v>16</v>
      </c>
      <c r="D10" s="104" t="s">
        <v>130</v>
      </c>
      <c r="E10" s="38">
        <v>1.2999999999999999E-2</v>
      </c>
      <c r="F10" s="19" t="s">
        <v>301</v>
      </c>
      <c r="G10" s="19" t="s">
        <v>448</v>
      </c>
      <c r="H10" s="19" t="s">
        <v>449</v>
      </c>
      <c r="I10" s="19" t="s">
        <v>81</v>
      </c>
      <c r="J10" s="19" t="s">
        <v>184</v>
      </c>
      <c r="K10" s="103"/>
      <c r="L10" s="103"/>
      <c r="M10" s="103"/>
      <c r="N10" s="103" t="s">
        <v>41</v>
      </c>
      <c r="O10" s="103"/>
      <c r="P10" s="103"/>
      <c r="Q10" s="103"/>
      <c r="R10" s="103" t="s">
        <v>41</v>
      </c>
      <c r="S10" s="103"/>
      <c r="T10" s="103"/>
      <c r="U10" s="103"/>
      <c r="V10" s="103" t="s">
        <v>41</v>
      </c>
      <c r="W10" s="52">
        <v>8.6E-3</v>
      </c>
      <c r="X10" s="36" t="s">
        <v>407</v>
      </c>
      <c r="Y10" s="135" t="s">
        <v>486</v>
      </c>
    </row>
    <row r="11" spans="1:194" ht="191.25" customHeight="1" x14ac:dyDescent="0.2">
      <c r="A11" s="191"/>
      <c r="B11" s="193"/>
      <c r="C11" s="103" t="s">
        <v>17</v>
      </c>
      <c r="D11" s="20" t="s">
        <v>250</v>
      </c>
      <c r="E11" s="38">
        <v>1.2999999999999999E-2</v>
      </c>
      <c r="F11" s="19" t="s">
        <v>95</v>
      </c>
      <c r="G11" s="19" t="s">
        <v>85</v>
      </c>
      <c r="H11" s="35" t="s">
        <v>115</v>
      </c>
      <c r="I11" s="19" t="s">
        <v>81</v>
      </c>
      <c r="J11" s="19" t="s">
        <v>112</v>
      </c>
      <c r="K11" s="103" t="s">
        <v>41</v>
      </c>
      <c r="L11" s="103"/>
      <c r="M11" s="103"/>
      <c r="N11" s="103" t="s">
        <v>41</v>
      </c>
      <c r="O11" s="103"/>
      <c r="P11" s="103"/>
      <c r="Q11" s="103"/>
      <c r="R11" s="103" t="s">
        <v>41</v>
      </c>
      <c r="S11" s="103"/>
      <c r="T11" s="103"/>
      <c r="U11" s="103"/>
      <c r="V11" s="103" t="s">
        <v>41</v>
      </c>
      <c r="W11" s="45">
        <v>9.75E-3</v>
      </c>
      <c r="X11" s="2" t="s">
        <v>198</v>
      </c>
      <c r="Y11" s="104" t="s">
        <v>487</v>
      </c>
      <c r="Z11" s="14"/>
    </row>
    <row r="12" spans="1:194" ht="157.5" customHeight="1" x14ac:dyDescent="0.2">
      <c r="A12" s="191"/>
      <c r="B12" s="193"/>
      <c r="C12" s="103" t="s">
        <v>18</v>
      </c>
      <c r="D12" s="20" t="s">
        <v>106</v>
      </c>
      <c r="E12" s="38">
        <v>1.2999999999999999E-2</v>
      </c>
      <c r="F12" s="19" t="s">
        <v>86</v>
      </c>
      <c r="G12" s="19" t="s">
        <v>126</v>
      </c>
      <c r="H12" s="19" t="s">
        <v>113</v>
      </c>
      <c r="I12" s="19" t="s">
        <v>81</v>
      </c>
      <c r="J12" s="103" t="s">
        <v>81</v>
      </c>
      <c r="K12" s="103" t="s">
        <v>41</v>
      </c>
      <c r="L12" s="103"/>
      <c r="M12" s="103"/>
      <c r="N12" s="103" t="s">
        <v>41</v>
      </c>
      <c r="O12" s="103"/>
      <c r="P12" s="103"/>
      <c r="Q12" s="103"/>
      <c r="R12" s="103" t="s">
        <v>41</v>
      </c>
      <c r="S12" s="103"/>
      <c r="T12" s="103"/>
      <c r="U12" s="103"/>
      <c r="V12" s="103" t="s">
        <v>41</v>
      </c>
      <c r="W12" s="45">
        <v>9.75E-3</v>
      </c>
      <c r="X12" s="36" t="s">
        <v>114</v>
      </c>
      <c r="Y12" s="104" t="s">
        <v>488</v>
      </c>
    </row>
    <row r="13" spans="1:194" ht="180.75" customHeight="1" x14ac:dyDescent="0.2">
      <c r="A13" s="191"/>
      <c r="B13" s="194" t="s">
        <v>182</v>
      </c>
      <c r="C13" s="103" t="s">
        <v>26</v>
      </c>
      <c r="D13" s="1" t="s">
        <v>125</v>
      </c>
      <c r="E13" s="38">
        <v>1.2999999999999999E-2</v>
      </c>
      <c r="F13" s="19" t="s">
        <v>302</v>
      </c>
      <c r="G13" s="19" t="s">
        <v>127</v>
      </c>
      <c r="H13" s="9" t="s">
        <v>128</v>
      </c>
      <c r="I13" s="19" t="s">
        <v>88</v>
      </c>
      <c r="J13" s="19" t="s">
        <v>118</v>
      </c>
      <c r="K13" s="103" t="s">
        <v>41</v>
      </c>
      <c r="L13" s="103"/>
      <c r="M13" s="103"/>
      <c r="N13" s="103"/>
      <c r="O13" s="103"/>
      <c r="P13" s="103"/>
      <c r="Q13" s="103"/>
      <c r="R13" s="103"/>
      <c r="S13" s="103"/>
      <c r="T13" s="103"/>
      <c r="U13" s="103"/>
      <c r="V13" s="103"/>
      <c r="W13" s="52">
        <v>1.2999999999999999E-2</v>
      </c>
      <c r="X13" s="36" t="s">
        <v>200</v>
      </c>
      <c r="Y13" s="104" t="s">
        <v>489</v>
      </c>
    </row>
    <row r="14" spans="1:194" ht="201" customHeight="1" x14ac:dyDescent="0.2">
      <c r="A14" s="191"/>
      <c r="B14" s="195"/>
      <c r="C14" s="103" t="s">
        <v>27</v>
      </c>
      <c r="D14" s="1" t="s">
        <v>131</v>
      </c>
      <c r="E14" s="38">
        <v>1.2999999999999999E-2</v>
      </c>
      <c r="F14" s="39" t="s">
        <v>116</v>
      </c>
      <c r="G14" s="39" t="s">
        <v>188</v>
      </c>
      <c r="H14" s="35" t="s">
        <v>246</v>
      </c>
      <c r="I14" s="19" t="s">
        <v>87</v>
      </c>
      <c r="J14" s="19" t="s">
        <v>185</v>
      </c>
      <c r="K14" s="103"/>
      <c r="L14" s="103"/>
      <c r="M14" s="103"/>
      <c r="N14" s="103" t="s">
        <v>41</v>
      </c>
      <c r="O14" s="103"/>
      <c r="P14" s="103"/>
      <c r="Q14" s="103"/>
      <c r="R14" s="103" t="s">
        <v>41</v>
      </c>
      <c r="S14" s="103"/>
      <c r="T14" s="103"/>
      <c r="U14" s="103"/>
      <c r="V14" s="103" t="s">
        <v>41</v>
      </c>
      <c r="W14" s="45">
        <v>8.6599999999999993E-3</v>
      </c>
      <c r="X14" s="36" t="s">
        <v>201</v>
      </c>
      <c r="Y14" s="115" t="s">
        <v>528</v>
      </c>
    </row>
    <row r="15" spans="1:194" ht="79.5" customHeight="1" x14ac:dyDescent="0.2">
      <c r="A15" s="191"/>
      <c r="B15" s="194" t="s">
        <v>183</v>
      </c>
      <c r="C15" s="103" t="s">
        <v>53</v>
      </c>
      <c r="D15" s="1" t="s">
        <v>132</v>
      </c>
      <c r="E15" s="34">
        <v>1.2999999999999999E-2</v>
      </c>
      <c r="F15" s="19" t="s">
        <v>117</v>
      </c>
      <c r="G15" s="39" t="s">
        <v>451</v>
      </c>
      <c r="H15" s="19" t="s">
        <v>450</v>
      </c>
      <c r="I15" s="19" t="s">
        <v>84</v>
      </c>
      <c r="J15" s="103" t="s">
        <v>97</v>
      </c>
      <c r="K15" s="103"/>
      <c r="L15" s="103"/>
      <c r="M15" s="103"/>
      <c r="N15" s="103" t="s">
        <v>41</v>
      </c>
      <c r="O15" s="103"/>
      <c r="P15" s="103"/>
      <c r="Q15" s="103"/>
      <c r="R15" s="103" t="s">
        <v>41</v>
      </c>
      <c r="S15" s="103"/>
      <c r="T15" s="103"/>
      <c r="U15" s="103"/>
      <c r="V15" s="103" t="s">
        <v>41</v>
      </c>
      <c r="W15" s="45">
        <v>8.6599999999999993E-3</v>
      </c>
      <c r="X15" s="36" t="s">
        <v>408</v>
      </c>
      <c r="Y15" s="2" t="s">
        <v>490</v>
      </c>
    </row>
    <row r="16" spans="1:194" ht="174.75" customHeight="1" x14ac:dyDescent="0.2">
      <c r="A16" s="191"/>
      <c r="B16" s="195"/>
      <c r="C16" s="103" t="s">
        <v>24</v>
      </c>
      <c r="D16" s="1" t="s">
        <v>82</v>
      </c>
      <c r="E16" s="34">
        <v>1.2999999999999999E-2</v>
      </c>
      <c r="F16" s="19" t="s">
        <v>65</v>
      </c>
      <c r="G16" s="19" t="s">
        <v>83</v>
      </c>
      <c r="H16" s="35" t="s">
        <v>120</v>
      </c>
      <c r="I16" s="19" t="s">
        <v>84</v>
      </c>
      <c r="J16" s="103" t="s">
        <v>99</v>
      </c>
      <c r="K16" s="103" t="s">
        <v>100</v>
      </c>
      <c r="L16" s="103" t="s">
        <v>100</v>
      </c>
      <c r="M16" s="103" t="s">
        <v>100</v>
      </c>
      <c r="N16" s="103" t="s">
        <v>100</v>
      </c>
      <c r="O16" s="103" t="s">
        <v>100</v>
      </c>
      <c r="P16" s="103" t="s">
        <v>100</v>
      </c>
      <c r="Q16" s="103" t="s">
        <v>100</v>
      </c>
      <c r="R16" s="103" t="s">
        <v>100</v>
      </c>
      <c r="S16" s="103" t="s">
        <v>100</v>
      </c>
      <c r="T16" s="103" t="s">
        <v>100</v>
      </c>
      <c r="U16" s="103" t="s">
        <v>100</v>
      </c>
      <c r="V16" s="103" t="s">
        <v>100</v>
      </c>
      <c r="W16" s="52">
        <v>8.6599999999999993E-3</v>
      </c>
      <c r="X16" s="36" t="s">
        <v>409</v>
      </c>
      <c r="Y16" s="2" t="s">
        <v>530</v>
      </c>
    </row>
    <row r="17" spans="1:199" ht="85.9" customHeight="1" x14ac:dyDescent="0.2">
      <c r="A17" s="191"/>
      <c r="B17" s="195"/>
      <c r="C17" s="103" t="s">
        <v>54</v>
      </c>
      <c r="D17" s="1" t="s">
        <v>249</v>
      </c>
      <c r="E17" s="34">
        <v>1.2999999999999999E-2</v>
      </c>
      <c r="F17" s="19" t="s">
        <v>108</v>
      </c>
      <c r="G17" s="19" t="s">
        <v>109</v>
      </c>
      <c r="H17" s="51" t="s">
        <v>121</v>
      </c>
      <c r="I17" s="19" t="s">
        <v>110</v>
      </c>
      <c r="J17" s="103" t="s">
        <v>110</v>
      </c>
      <c r="K17" s="103"/>
      <c r="L17" s="103"/>
      <c r="M17" s="103"/>
      <c r="N17" s="103"/>
      <c r="O17" s="103"/>
      <c r="P17" s="103"/>
      <c r="Q17" s="103"/>
      <c r="R17" s="103"/>
      <c r="S17" s="103"/>
      <c r="T17" s="103"/>
      <c r="U17" s="103"/>
      <c r="V17" s="103" t="s">
        <v>41</v>
      </c>
      <c r="W17" s="52">
        <v>1.2999999999999999E-2</v>
      </c>
      <c r="X17" s="40" t="s">
        <v>119</v>
      </c>
      <c r="Y17" s="53" t="s">
        <v>529</v>
      </c>
    </row>
    <row r="18" spans="1:199" ht="136.5" customHeight="1" x14ac:dyDescent="0.2">
      <c r="A18" s="192"/>
      <c r="B18" s="196"/>
      <c r="C18" s="103" t="s">
        <v>55</v>
      </c>
      <c r="D18" s="1" t="s">
        <v>129</v>
      </c>
      <c r="E18" s="37">
        <v>1.2999999999999999E-2</v>
      </c>
      <c r="F18" s="19" t="s">
        <v>122</v>
      </c>
      <c r="G18" s="19" t="s">
        <v>101</v>
      </c>
      <c r="H18" s="35" t="s">
        <v>123</v>
      </c>
      <c r="I18" s="19" t="s">
        <v>84</v>
      </c>
      <c r="J18" s="103" t="s">
        <v>98</v>
      </c>
      <c r="K18" s="103"/>
      <c r="L18" s="103"/>
      <c r="M18" s="103"/>
      <c r="N18" s="103" t="s">
        <v>41</v>
      </c>
      <c r="O18" s="103"/>
      <c r="P18" s="103"/>
      <c r="Q18" s="103"/>
      <c r="R18" s="103" t="s">
        <v>41</v>
      </c>
      <c r="S18" s="103"/>
      <c r="T18" s="103"/>
      <c r="U18" s="103"/>
      <c r="V18" s="103" t="s">
        <v>41</v>
      </c>
      <c r="W18" s="52">
        <v>8.6599999999999993E-3</v>
      </c>
      <c r="X18" s="36" t="s">
        <v>124</v>
      </c>
      <c r="Y18" s="53" t="s">
        <v>491</v>
      </c>
    </row>
    <row r="19" spans="1:199" ht="139.5" customHeight="1" x14ac:dyDescent="0.2">
      <c r="A19" s="108"/>
      <c r="B19" s="102" t="s">
        <v>284</v>
      </c>
      <c r="C19" s="103" t="s">
        <v>30</v>
      </c>
      <c r="D19" s="12" t="s">
        <v>285</v>
      </c>
      <c r="E19" s="34">
        <v>1.3100000000000001E-2</v>
      </c>
      <c r="F19" s="19" t="s">
        <v>286</v>
      </c>
      <c r="G19" s="19" t="s">
        <v>287</v>
      </c>
      <c r="H19" s="19" t="s">
        <v>288</v>
      </c>
      <c r="I19" s="19" t="s">
        <v>289</v>
      </c>
      <c r="J19" s="103" t="s">
        <v>290</v>
      </c>
      <c r="K19" s="103" t="s">
        <v>41</v>
      </c>
      <c r="L19" s="103"/>
      <c r="M19" s="103"/>
      <c r="N19" s="103"/>
      <c r="O19" s="103" t="s">
        <v>41</v>
      </c>
      <c r="P19" s="103"/>
      <c r="Q19" s="103"/>
      <c r="R19" s="103"/>
      <c r="S19" s="103" t="s">
        <v>41</v>
      </c>
      <c r="T19" s="103"/>
      <c r="U19" s="103"/>
      <c r="V19" s="106"/>
      <c r="W19" s="52">
        <v>8.6599999999999993E-3</v>
      </c>
      <c r="X19" s="36" t="s">
        <v>291</v>
      </c>
      <c r="Y19" s="55" t="s">
        <v>492</v>
      </c>
    </row>
    <row r="20" spans="1:199" ht="91.9" customHeight="1" x14ac:dyDescent="0.2">
      <c r="A20" s="108"/>
      <c r="B20" s="110" t="s">
        <v>193</v>
      </c>
      <c r="C20" s="103"/>
      <c r="D20" s="54"/>
      <c r="E20" s="102" t="s">
        <v>293</v>
      </c>
      <c r="F20" s="197"/>
      <c r="G20" s="189"/>
      <c r="H20" s="189"/>
      <c r="I20" s="189"/>
      <c r="J20" s="189"/>
      <c r="K20" s="189"/>
      <c r="L20" s="189"/>
      <c r="M20" s="189"/>
      <c r="N20" s="189"/>
      <c r="O20" s="189"/>
      <c r="P20" s="189"/>
      <c r="Q20" s="189"/>
      <c r="R20" s="189"/>
      <c r="S20" s="189"/>
      <c r="T20" s="189"/>
      <c r="U20" s="189"/>
      <c r="V20" s="190"/>
      <c r="W20" s="83">
        <f>SUM(W9:W19)</f>
        <v>0.1105</v>
      </c>
      <c r="X20" s="36"/>
      <c r="Y20" s="55"/>
    </row>
    <row r="21" spans="1:199" ht="116.25" customHeight="1" x14ac:dyDescent="0.2">
      <c r="A21" s="70"/>
      <c r="B21" s="198" t="s">
        <v>410</v>
      </c>
      <c r="C21" s="199"/>
      <c r="D21" s="199"/>
      <c r="E21" s="199"/>
      <c r="F21" s="199"/>
      <c r="G21" s="199"/>
      <c r="H21" s="199"/>
      <c r="I21" s="200"/>
      <c r="J21" s="71"/>
      <c r="K21" s="201" t="s">
        <v>452</v>
      </c>
      <c r="L21" s="202"/>
      <c r="M21" s="202"/>
      <c r="N21" s="202"/>
      <c r="O21" s="202"/>
      <c r="P21" s="202"/>
      <c r="Q21" s="202"/>
      <c r="R21" s="202"/>
      <c r="S21" s="202"/>
      <c r="T21" s="202"/>
      <c r="U21" s="202"/>
      <c r="V21" s="203"/>
      <c r="W21" s="204" t="s">
        <v>33</v>
      </c>
      <c r="X21" s="204" t="s">
        <v>44</v>
      </c>
      <c r="Y21" s="204"/>
      <c r="Z21" s="14"/>
      <c r="GM21" s="7"/>
      <c r="GN21" s="7"/>
      <c r="GO21" s="7"/>
      <c r="GP21" s="7"/>
      <c r="GQ21" s="7"/>
    </row>
    <row r="22" spans="1:199" ht="48.75" customHeight="1" x14ac:dyDescent="0.2">
      <c r="A22" s="48" t="s">
        <v>34</v>
      </c>
      <c r="B22" s="72" t="s">
        <v>40</v>
      </c>
      <c r="C22" s="201" t="s">
        <v>39</v>
      </c>
      <c r="D22" s="203"/>
      <c r="E22" s="72" t="s">
        <v>192</v>
      </c>
      <c r="F22" s="72" t="s">
        <v>0</v>
      </c>
      <c r="G22" s="72" t="s">
        <v>2</v>
      </c>
      <c r="H22" s="72" t="s">
        <v>25</v>
      </c>
      <c r="I22" s="72" t="s">
        <v>15</v>
      </c>
      <c r="J22" s="72" t="s">
        <v>66</v>
      </c>
      <c r="K22" s="72" t="s">
        <v>3</v>
      </c>
      <c r="L22" s="72" t="s">
        <v>4</v>
      </c>
      <c r="M22" s="72" t="s">
        <v>5</v>
      </c>
      <c r="N22" s="72" t="s">
        <v>9</v>
      </c>
      <c r="O22" s="72" t="s">
        <v>6</v>
      </c>
      <c r="P22" s="72" t="s">
        <v>7</v>
      </c>
      <c r="Q22" s="72" t="s">
        <v>8</v>
      </c>
      <c r="R22" s="72" t="s">
        <v>10</v>
      </c>
      <c r="S22" s="72" t="s">
        <v>11</v>
      </c>
      <c r="T22" s="72" t="s">
        <v>12</v>
      </c>
      <c r="U22" s="72" t="s">
        <v>13</v>
      </c>
      <c r="V22" s="72" t="s">
        <v>14</v>
      </c>
      <c r="W22" s="205"/>
      <c r="X22" s="205"/>
      <c r="Y22" s="205"/>
    </row>
    <row r="23" spans="1:199" ht="147" customHeight="1" x14ac:dyDescent="0.2">
      <c r="A23" s="206">
        <v>2</v>
      </c>
      <c r="B23" s="115" t="s">
        <v>252</v>
      </c>
      <c r="C23" s="103" t="s">
        <v>69</v>
      </c>
      <c r="D23" s="104" t="s">
        <v>253</v>
      </c>
      <c r="E23" s="103">
        <v>7.14</v>
      </c>
      <c r="F23" s="104" t="s">
        <v>256</v>
      </c>
      <c r="G23" s="104" t="s">
        <v>68</v>
      </c>
      <c r="H23" s="104" t="s">
        <v>23</v>
      </c>
      <c r="I23" s="103" t="s">
        <v>21</v>
      </c>
      <c r="J23" s="103" t="s">
        <v>21</v>
      </c>
      <c r="K23" s="103"/>
      <c r="L23" s="103"/>
      <c r="M23" s="103" t="s">
        <v>41</v>
      </c>
      <c r="N23" s="103"/>
      <c r="O23" s="103"/>
      <c r="P23" s="103"/>
      <c r="Q23" s="103"/>
      <c r="R23" s="103"/>
      <c r="S23" s="103"/>
      <c r="T23" s="103"/>
      <c r="U23" s="103"/>
      <c r="V23" s="43"/>
      <c r="W23" s="52">
        <v>4.1300000000000003E-2</v>
      </c>
      <c r="X23" s="104" t="s">
        <v>68</v>
      </c>
      <c r="Y23" s="104" t="s">
        <v>493</v>
      </c>
    </row>
    <row r="24" spans="1:199" ht="38.25" x14ac:dyDescent="0.2">
      <c r="A24" s="207"/>
      <c r="B24" s="114" t="s">
        <v>255</v>
      </c>
      <c r="C24" s="103">
        <v>2.1</v>
      </c>
      <c r="D24" s="104" t="s">
        <v>254</v>
      </c>
      <c r="E24" s="103">
        <v>7.14</v>
      </c>
      <c r="F24" s="104" t="s">
        <v>257</v>
      </c>
      <c r="G24" s="104" t="s">
        <v>70</v>
      </c>
      <c r="H24" s="104" t="s">
        <v>22</v>
      </c>
      <c r="I24" s="103" t="s">
        <v>21</v>
      </c>
      <c r="J24" s="103" t="s">
        <v>21</v>
      </c>
      <c r="K24" s="103"/>
      <c r="L24" s="103"/>
      <c r="M24" s="103"/>
      <c r="N24" s="103"/>
      <c r="O24" s="103"/>
      <c r="P24" s="103"/>
      <c r="Q24" s="103"/>
      <c r="R24" s="103"/>
      <c r="S24" s="103"/>
      <c r="T24" s="103"/>
      <c r="U24" s="103"/>
      <c r="V24" s="103" t="s">
        <v>32</v>
      </c>
      <c r="W24" s="41">
        <v>0</v>
      </c>
      <c r="X24" s="104" t="s">
        <v>70</v>
      </c>
      <c r="Y24" s="104" t="s">
        <v>494</v>
      </c>
    </row>
    <row r="25" spans="1:199" ht="47.25" customHeight="1" x14ac:dyDescent="0.2">
      <c r="A25" s="108"/>
      <c r="B25" s="109" t="s">
        <v>193</v>
      </c>
      <c r="C25" s="103"/>
      <c r="D25" s="54"/>
      <c r="E25" s="102" t="s">
        <v>197</v>
      </c>
      <c r="F25" s="189"/>
      <c r="G25" s="189"/>
      <c r="H25" s="189"/>
      <c r="I25" s="189"/>
      <c r="J25" s="189"/>
      <c r="K25" s="189"/>
      <c r="L25" s="189"/>
      <c r="M25" s="189"/>
      <c r="N25" s="189"/>
      <c r="O25" s="189"/>
      <c r="P25" s="189"/>
      <c r="Q25" s="189"/>
      <c r="R25" s="189"/>
      <c r="S25" s="189"/>
      <c r="T25" s="189"/>
      <c r="U25" s="189"/>
      <c r="V25" s="190"/>
      <c r="W25" s="33">
        <f>+SUM(W23:W24)</f>
        <v>4.1300000000000003E-2</v>
      </c>
      <c r="X25" s="103"/>
      <c r="Y25" s="20"/>
    </row>
    <row r="26" spans="1:199" s="10" customFormat="1" ht="129.75" customHeight="1" x14ac:dyDescent="0.2">
      <c r="A26" s="19"/>
      <c r="B26" s="208" t="s">
        <v>326</v>
      </c>
      <c r="C26" s="208"/>
      <c r="D26" s="208"/>
      <c r="E26" s="208"/>
      <c r="F26" s="208"/>
      <c r="G26" s="208"/>
      <c r="H26" s="208"/>
      <c r="I26" s="208"/>
      <c r="J26" s="111"/>
      <c r="K26" s="209" t="s">
        <v>452</v>
      </c>
      <c r="L26" s="209"/>
      <c r="M26" s="209"/>
      <c r="N26" s="209"/>
      <c r="O26" s="209"/>
      <c r="P26" s="209"/>
      <c r="Q26" s="209"/>
      <c r="R26" s="209"/>
      <c r="S26" s="209"/>
      <c r="T26" s="209"/>
      <c r="U26" s="209"/>
      <c r="V26" s="209"/>
      <c r="W26" s="210" t="s">
        <v>33</v>
      </c>
      <c r="X26" s="210" t="s">
        <v>44</v>
      </c>
      <c r="Y26" s="204" t="s">
        <v>45</v>
      </c>
    </row>
    <row r="27" spans="1:199" ht="25.5" x14ac:dyDescent="0.2">
      <c r="A27" s="48" t="s">
        <v>34</v>
      </c>
      <c r="B27" s="111" t="s">
        <v>40</v>
      </c>
      <c r="C27" s="209" t="s">
        <v>39</v>
      </c>
      <c r="D27" s="209"/>
      <c r="E27" s="111" t="s">
        <v>192</v>
      </c>
      <c r="F27" s="111" t="s">
        <v>0</v>
      </c>
      <c r="G27" s="111" t="s">
        <v>2</v>
      </c>
      <c r="H27" s="111" t="s">
        <v>25</v>
      </c>
      <c r="I27" s="111" t="s">
        <v>15</v>
      </c>
      <c r="J27" s="111" t="s">
        <v>66</v>
      </c>
      <c r="K27" s="111" t="s">
        <v>3</v>
      </c>
      <c r="L27" s="111" t="s">
        <v>4</v>
      </c>
      <c r="M27" s="111" t="s">
        <v>5</v>
      </c>
      <c r="N27" s="111" t="s">
        <v>9</v>
      </c>
      <c r="O27" s="111" t="s">
        <v>6</v>
      </c>
      <c r="P27" s="111" t="s">
        <v>7</v>
      </c>
      <c r="Q27" s="111" t="s">
        <v>8</v>
      </c>
      <c r="R27" s="111" t="s">
        <v>10</v>
      </c>
      <c r="S27" s="111" t="s">
        <v>11</v>
      </c>
      <c r="T27" s="111" t="s">
        <v>12</v>
      </c>
      <c r="U27" s="111" t="s">
        <v>13</v>
      </c>
      <c r="V27" s="111" t="s">
        <v>14</v>
      </c>
      <c r="W27" s="211"/>
      <c r="X27" s="211"/>
      <c r="Y27" s="205"/>
    </row>
    <row r="28" spans="1:199" s="10" customFormat="1" ht="140.25" x14ac:dyDescent="0.2">
      <c r="A28" s="212">
        <v>3</v>
      </c>
      <c r="B28" s="215" t="s">
        <v>102</v>
      </c>
      <c r="C28" s="103" t="s">
        <v>69</v>
      </c>
      <c r="D28" s="1" t="s">
        <v>269</v>
      </c>
      <c r="E28" s="74">
        <v>1.2E-2</v>
      </c>
      <c r="F28" s="19" t="s">
        <v>298</v>
      </c>
      <c r="G28" s="19" t="s">
        <v>169</v>
      </c>
      <c r="H28" s="19" t="s">
        <v>170</v>
      </c>
      <c r="I28" s="19" t="s">
        <v>47</v>
      </c>
      <c r="J28" s="19" t="s">
        <v>202</v>
      </c>
      <c r="K28" s="19"/>
      <c r="L28" s="19"/>
      <c r="M28" s="19"/>
      <c r="N28" s="19"/>
      <c r="O28" s="19"/>
      <c r="P28" s="19"/>
      <c r="Q28" s="19" t="s">
        <v>41</v>
      </c>
      <c r="R28" s="19"/>
      <c r="S28" s="19"/>
      <c r="T28" s="19"/>
      <c r="U28" s="19"/>
      <c r="V28" s="19"/>
      <c r="W28" s="52">
        <v>1.2E-2</v>
      </c>
      <c r="X28" s="9" t="s">
        <v>203</v>
      </c>
      <c r="Y28" s="2" t="s">
        <v>502</v>
      </c>
    </row>
    <row r="29" spans="1:199" s="10" customFormat="1" ht="153" x14ac:dyDescent="0.2">
      <c r="A29" s="213"/>
      <c r="B29" s="216"/>
      <c r="C29" s="103" t="s">
        <v>71</v>
      </c>
      <c r="D29" s="1" t="s">
        <v>411</v>
      </c>
      <c r="E29" s="74">
        <v>1.2E-2</v>
      </c>
      <c r="F29" s="19" t="s">
        <v>412</v>
      </c>
      <c r="G29" s="19" t="s">
        <v>414</v>
      </c>
      <c r="H29" s="1" t="s">
        <v>274</v>
      </c>
      <c r="I29" s="19" t="s">
        <v>47</v>
      </c>
      <c r="J29" s="19" t="s">
        <v>204</v>
      </c>
      <c r="K29" s="19"/>
      <c r="L29" s="19"/>
      <c r="M29" s="19"/>
      <c r="N29" s="19"/>
      <c r="O29" s="19"/>
      <c r="P29" s="19"/>
      <c r="Q29" s="19" t="s">
        <v>41</v>
      </c>
      <c r="R29" s="19"/>
      <c r="S29" s="19"/>
      <c r="T29" s="19"/>
      <c r="U29" s="19"/>
      <c r="V29" s="19"/>
      <c r="W29" s="75">
        <v>1.2E-2</v>
      </c>
      <c r="X29" s="12" t="s">
        <v>205</v>
      </c>
      <c r="Y29" s="2" t="s">
        <v>503</v>
      </c>
    </row>
    <row r="30" spans="1:199" s="10" customFormat="1" ht="76.5" x14ac:dyDescent="0.2">
      <c r="A30" s="213"/>
      <c r="B30" s="216"/>
      <c r="C30" s="103" t="s">
        <v>72</v>
      </c>
      <c r="D30" s="1" t="s">
        <v>171</v>
      </c>
      <c r="E30" s="74">
        <v>1.2E-2</v>
      </c>
      <c r="F30" s="19" t="s">
        <v>413</v>
      </c>
      <c r="G30" s="19" t="s">
        <v>49</v>
      </c>
      <c r="H30" s="1" t="s">
        <v>172</v>
      </c>
      <c r="I30" s="19" t="s">
        <v>47</v>
      </c>
      <c r="J30" s="19" t="s">
        <v>206</v>
      </c>
      <c r="K30" s="19"/>
      <c r="L30" s="19"/>
      <c r="M30" s="19"/>
      <c r="N30" s="19"/>
      <c r="O30" s="19"/>
      <c r="P30" s="19"/>
      <c r="Q30" s="19" t="s">
        <v>41</v>
      </c>
      <c r="R30" s="19"/>
      <c r="S30" s="19"/>
      <c r="T30" s="19"/>
      <c r="U30" s="19"/>
      <c r="V30" s="19"/>
      <c r="W30" s="52">
        <v>1.2E-2</v>
      </c>
      <c r="X30" s="9" t="s">
        <v>416</v>
      </c>
      <c r="Y30" s="2" t="s">
        <v>504</v>
      </c>
    </row>
    <row r="31" spans="1:199" s="10" customFormat="1" ht="129" customHeight="1" x14ac:dyDescent="0.2">
      <c r="A31" s="213"/>
      <c r="B31" s="216"/>
      <c r="C31" s="103" t="s">
        <v>46</v>
      </c>
      <c r="D31" s="1" t="s">
        <v>337</v>
      </c>
      <c r="E31" s="74">
        <v>1.2E-2</v>
      </c>
      <c r="F31" s="19" t="s">
        <v>338</v>
      </c>
      <c r="G31" s="19" t="s">
        <v>339</v>
      </c>
      <c r="H31" s="1" t="s">
        <v>340</v>
      </c>
      <c r="I31" s="19" t="s">
        <v>173</v>
      </c>
      <c r="J31" s="19" t="s">
        <v>48</v>
      </c>
      <c r="K31" s="19"/>
      <c r="L31" s="19"/>
      <c r="M31" s="19"/>
      <c r="N31" s="19"/>
      <c r="O31" s="19"/>
      <c r="P31" s="19"/>
      <c r="Q31" s="19"/>
      <c r="R31" s="19"/>
      <c r="S31" s="19" t="s">
        <v>41</v>
      </c>
      <c r="T31" s="19"/>
      <c r="U31" s="19"/>
      <c r="V31" s="19"/>
      <c r="W31" s="52">
        <v>0</v>
      </c>
      <c r="X31" s="88" t="s">
        <v>341</v>
      </c>
      <c r="Y31" s="104" t="s">
        <v>505</v>
      </c>
    </row>
    <row r="32" spans="1:199" s="85" customFormat="1" ht="263.25" customHeight="1" x14ac:dyDescent="0.2">
      <c r="A32" s="213"/>
      <c r="B32" s="216"/>
      <c r="C32" s="103" t="s">
        <v>174</v>
      </c>
      <c r="D32" s="1" t="s">
        <v>342</v>
      </c>
      <c r="E32" s="74">
        <v>0.01</v>
      </c>
      <c r="F32" s="19" t="s">
        <v>343</v>
      </c>
      <c r="G32" s="19" t="s">
        <v>344</v>
      </c>
      <c r="H32" s="19" t="s">
        <v>275</v>
      </c>
      <c r="I32" s="19" t="s">
        <v>47</v>
      </c>
      <c r="J32" s="19" t="s">
        <v>207</v>
      </c>
      <c r="K32" s="19"/>
      <c r="L32" s="19"/>
      <c r="M32" s="19"/>
      <c r="N32" s="19"/>
      <c r="O32" s="19"/>
      <c r="P32" s="19"/>
      <c r="Q32" s="19"/>
      <c r="R32" s="19"/>
      <c r="S32" s="19"/>
      <c r="T32" s="19"/>
      <c r="U32" s="103"/>
      <c r="V32" s="19" t="s">
        <v>41</v>
      </c>
      <c r="W32" s="52">
        <v>0</v>
      </c>
      <c r="X32" s="42" t="s">
        <v>276</v>
      </c>
      <c r="Y32" s="104" t="s">
        <v>505</v>
      </c>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row>
    <row r="33" spans="1:233" s="10" customFormat="1" ht="255" customHeight="1" x14ac:dyDescent="0.2">
      <c r="A33" s="213"/>
      <c r="B33" s="216"/>
      <c r="C33" s="103" t="s">
        <v>175</v>
      </c>
      <c r="D33" s="1" t="s">
        <v>270</v>
      </c>
      <c r="E33" s="74">
        <v>0.01</v>
      </c>
      <c r="F33" s="19" t="s">
        <v>345</v>
      </c>
      <c r="G33" s="19" t="s">
        <v>50</v>
      </c>
      <c r="H33" s="1" t="s">
        <v>346</v>
      </c>
      <c r="I33" s="19" t="s">
        <v>47</v>
      </c>
      <c r="J33" s="19" t="s">
        <v>47</v>
      </c>
      <c r="K33" s="19"/>
      <c r="L33" s="19"/>
      <c r="M33" s="19"/>
      <c r="N33" s="19"/>
      <c r="O33" s="19"/>
      <c r="P33" s="19"/>
      <c r="Q33" s="19"/>
      <c r="R33" s="19"/>
      <c r="S33" s="19"/>
      <c r="T33" s="19"/>
      <c r="U33" s="19"/>
      <c r="V33" s="19" t="s">
        <v>41</v>
      </c>
      <c r="W33" s="76">
        <v>0</v>
      </c>
      <c r="X33" s="77" t="s">
        <v>336</v>
      </c>
      <c r="Y33" s="104" t="s">
        <v>505</v>
      </c>
      <c r="AC33" s="10">
        <f>6.28+2.2</f>
        <v>8.48</v>
      </c>
    </row>
    <row r="34" spans="1:233" s="10" customFormat="1" ht="152.25" customHeight="1" x14ac:dyDescent="0.2">
      <c r="A34" s="213"/>
      <c r="B34" s="216"/>
      <c r="C34" s="103" t="s">
        <v>176</v>
      </c>
      <c r="D34" s="1" t="s">
        <v>271</v>
      </c>
      <c r="E34" s="74">
        <v>0.01</v>
      </c>
      <c r="F34" s="19" t="s">
        <v>299</v>
      </c>
      <c r="G34" s="19" t="s">
        <v>177</v>
      </c>
      <c r="H34" s="1" t="s">
        <v>51</v>
      </c>
      <c r="I34" s="19" t="s">
        <v>47</v>
      </c>
      <c r="J34" s="19" t="s">
        <v>47</v>
      </c>
      <c r="K34" s="19"/>
      <c r="L34" s="19"/>
      <c r="M34" s="19"/>
      <c r="N34" s="19"/>
      <c r="O34" s="19"/>
      <c r="P34" s="19"/>
      <c r="Q34" s="19"/>
      <c r="R34" s="19" t="s">
        <v>32</v>
      </c>
      <c r="S34" s="19"/>
      <c r="T34" s="19"/>
      <c r="U34" s="19"/>
      <c r="V34" s="19"/>
      <c r="W34" s="34">
        <v>0</v>
      </c>
      <c r="X34" s="42" t="s">
        <v>208</v>
      </c>
      <c r="Y34" s="2" t="s">
        <v>527</v>
      </c>
    </row>
    <row r="35" spans="1:233" s="10" customFormat="1" ht="296.25" customHeight="1" x14ac:dyDescent="0.2">
      <c r="A35" s="213"/>
      <c r="B35" s="215" t="s">
        <v>243</v>
      </c>
      <c r="C35" s="103">
        <v>2.1</v>
      </c>
      <c r="D35" s="89" t="s">
        <v>272</v>
      </c>
      <c r="E35" s="74">
        <v>0.01</v>
      </c>
      <c r="F35" s="12" t="s">
        <v>178</v>
      </c>
      <c r="G35" s="90" t="s">
        <v>347</v>
      </c>
      <c r="H35" s="1" t="s">
        <v>348</v>
      </c>
      <c r="I35" s="19" t="s">
        <v>48</v>
      </c>
      <c r="J35" s="19" t="s">
        <v>209</v>
      </c>
      <c r="K35" s="19"/>
      <c r="L35" s="91"/>
      <c r="M35" s="19"/>
      <c r="N35" s="19"/>
      <c r="O35" s="103"/>
      <c r="P35" s="103"/>
      <c r="Q35" s="103"/>
      <c r="R35" s="103"/>
      <c r="S35" s="103"/>
      <c r="T35" s="103"/>
      <c r="U35" s="103"/>
      <c r="V35" s="103" t="s">
        <v>41</v>
      </c>
      <c r="W35" s="76">
        <v>0</v>
      </c>
      <c r="X35" s="9" t="s">
        <v>349</v>
      </c>
      <c r="Y35" s="104" t="s">
        <v>505</v>
      </c>
    </row>
    <row r="36" spans="1:233" s="10" customFormat="1" ht="223.5" customHeight="1" x14ac:dyDescent="0.2">
      <c r="A36" s="213"/>
      <c r="B36" s="217"/>
      <c r="C36" s="103">
        <v>2.2000000000000002</v>
      </c>
      <c r="D36" s="1" t="s">
        <v>105</v>
      </c>
      <c r="E36" s="74">
        <v>0.01</v>
      </c>
      <c r="F36" s="19" t="s">
        <v>350</v>
      </c>
      <c r="G36" s="19" t="s">
        <v>351</v>
      </c>
      <c r="H36" s="92" t="s">
        <v>352</v>
      </c>
      <c r="I36" s="19" t="s">
        <v>48</v>
      </c>
      <c r="J36" s="19" t="s">
        <v>48</v>
      </c>
      <c r="K36" s="19"/>
      <c r="L36" s="19"/>
      <c r="M36" s="19"/>
      <c r="N36" s="19"/>
      <c r="O36" s="103"/>
      <c r="P36" s="103"/>
      <c r="Q36" s="103"/>
      <c r="R36" s="103"/>
      <c r="S36" s="103"/>
      <c r="T36" s="103"/>
      <c r="U36" s="16"/>
      <c r="V36" s="103" t="s">
        <v>41</v>
      </c>
      <c r="W36" s="76">
        <v>0</v>
      </c>
      <c r="X36" s="42" t="s">
        <v>277</v>
      </c>
      <c r="Y36" s="104" t="s">
        <v>505</v>
      </c>
    </row>
    <row r="37" spans="1:233" s="10" customFormat="1" ht="246.75" customHeight="1" x14ac:dyDescent="0.2">
      <c r="A37" s="213"/>
      <c r="B37" s="215" t="s">
        <v>241</v>
      </c>
      <c r="C37" s="103">
        <v>3.1</v>
      </c>
      <c r="D37" s="1" t="s">
        <v>273</v>
      </c>
      <c r="E37" s="74">
        <v>0.01</v>
      </c>
      <c r="F37" s="19" t="s">
        <v>415</v>
      </c>
      <c r="G37" s="19" t="s">
        <v>210</v>
      </c>
      <c r="H37" s="2" t="s">
        <v>353</v>
      </c>
      <c r="I37" s="19" t="s">
        <v>47</v>
      </c>
      <c r="J37" s="19" t="s">
        <v>211</v>
      </c>
      <c r="K37" s="19"/>
      <c r="L37" s="19"/>
      <c r="M37" s="19"/>
      <c r="N37" s="13"/>
      <c r="O37" s="103"/>
      <c r="P37" s="103"/>
      <c r="Q37" s="103"/>
      <c r="R37" s="103"/>
      <c r="S37" s="103"/>
      <c r="T37" s="103"/>
      <c r="U37" s="103"/>
      <c r="V37" s="103" t="s">
        <v>41</v>
      </c>
      <c r="W37" s="76">
        <v>0</v>
      </c>
      <c r="X37" s="12" t="s">
        <v>354</v>
      </c>
      <c r="Y37" s="104" t="s">
        <v>505</v>
      </c>
    </row>
    <row r="38" spans="1:233" s="10" customFormat="1" ht="223.5" customHeight="1" x14ac:dyDescent="0.2">
      <c r="A38" s="213"/>
      <c r="B38" s="216"/>
      <c r="C38" s="103">
        <v>3.2</v>
      </c>
      <c r="D38" s="90" t="s">
        <v>355</v>
      </c>
      <c r="E38" s="74">
        <v>7.6E-3</v>
      </c>
      <c r="F38" s="93" t="s">
        <v>356</v>
      </c>
      <c r="G38" s="19" t="s">
        <v>357</v>
      </c>
      <c r="H38" s="2" t="s">
        <v>358</v>
      </c>
      <c r="I38" s="19" t="s">
        <v>48</v>
      </c>
      <c r="J38" s="19" t="s">
        <v>212</v>
      </c>
      <c r="K38" s="19"/>
      <c r="L38" s="19"/>
      <c r="M38" s="19"/>
      <c r="N38" s="13"/>
      <c r="O38" s="103"/>
      <c r="P38" s="103"/>
      <c r="Q38" s="103"/>
      <c r="R38" s="103"/>
      <c r="S38" s="103"/>
      <c r="T38" s="103"/>
      <c r="U38" s="103"/>
      <c r="V38" s="103" t="s">
        <v>41</v>
      </c>
      <c r="W38" s="78">
        <v>0</v>
      </c>
      <c r="X38" s="42" t="s">
        <v>359</v>
      </c>
      <c r="Y38" s="104" t="s">
        <v>505</v>
      </c>
    </row>
    <row r="39" spans="1:233" s="10" customFormat="1" ht="237.75" customHeight="1" x14ac:dyDescent="0.2">
      <c r="A39" s="213"/>
      <c r="B39" s="217"/>
      <c r="C39" s="103">
        <v>3.3</v>
      </c>
      <c r="D39" s="93" t="s">
        <v>360</v>
      </c>
      <c r="E39" s="74">
        <v>7.6E-3</v>
      </c>
      <c r="F39" s="2" t="s">
        <v>361</v>
      </c>
      <c r="G39" s="103" t="s">
        <v>362</v>
      </c>
      <c r="H39" s="2" t="s">
        <v>363</v>
      </c>
      <c r="I39" s="19" t="s">
        <v>47</v>
      </c>
      <c r="J39" s="19" t="s">
        <v>364</v>
      </c>
      <c r="K39" s="19"/>
      <c r="L39" s="19"/>
      <c r="M39" s="19"/>
      <c r="N39" s="13"/>
      <c r="O39" s="103"/>
      <c r="P39" s="103"/>
      <c r="Q39" s="103"/>
      <c r="R39" s="103"/>
      <c r="S39" s="103"/>
      <c r="T39" s="103"/>
      <c r="U39" s="103"/>
      <c r="V39" s="103" t="s">
        <v>41</v>
      </c>
      <c r="W39" s="78">
        <v>0</v>
      </c>
      <c r="X39" s="2" t="s">
        <v>363</v>
      </c>
      <c r="Y39" s="104" t="s">
        <v>505</v>
      </c>
    </row>
    <row r="40" spans="1:233" s="10" customFormat="1" ht="156.75" customHeight="1" x14ac:dyDescent="0.2">
      <c r="A40" s="214"/>
      <c r="B40" s="115" t="s">
        <v>244</v>
      </c>
      <c r="C40" s="103">
        <v>4.0999999999999996</v>
      </c>
      <c r="D40" s="94" t="s">
        <v>179</v>
      </c>
      <c r="E40" s="74">
        <v>7.6E-3</v>
      </c>
      <c r="F40" s="2" t="s">
        <v>365</v>
      </c>
      <c r="G40" s="19" t="s">
        <v>179</v>
      </c>
      <c r="H40" s="1" t="s">
        <v>366</v>
      </c>
      <c r="I40" s="19" t="s">
        <v>47</v>
      </c>
      <c r="J40" s="19" t="s">
        <v>213</v>
      </c>
      <c r="K40" s="19"/>
      <c r="L40" s="19"/>
      <c r="M40" s="19"/>
      <c r="N40" s="103"/>
      <c r="O40" s="103"/>
      <c r="P40" s="103"/>
      <c r="Q40" s="103"/>
      <c r="R40" s="103"/>
      <c r="S40" s="103"/>
      <c r="T40" s="103"/>
      <c r="U40" s="103"/>
      <c r="V40" s="103" t="s">
        <v>41</v>
      </c>
      <c r="W40" s="78">
        <v>0</v>
      </c>
      <c r="X40" s="42" t="s">
        <v>214</v>
      </c>
      <c r="Y40" s="104" t="s">
        <v>505</v>
      </c>
    </row>
    <row r="41" spans="1:233" s="10" customFormat="1" ht="156.75" customHeight="1" thickBot="1" x14ac:dyDescent="0.25">
      <c r="A41" s="212"/>
      <c r="B41" s="215" t="s">
        <v>580</v>
      </c>
      <c r="C41" s="103">
        <v>5.0999999999999996</v>
      </c>
      <c r="D41" s="145" t="s">
        <v>581</v>
      </c>
      <c r="E41" s="74">
        <v>6.0000000000000001E-3</v>
      </c>
      <c r="F41" s="2" t="s">
        <v>582</v>
      </c>
      <c r="G41" s="19" t="s">
        <v>583</v>
      </c>
      <c r="H41" s="1" t="s">
        <v>584</v>
      </c>
      <c r="I41" s="19" t="s">
        <v>585</v>
      </c>
      <c r="J41" s="19" t="s">
        <v>586</v>
      </c>
      <c r="K41" s="19"/>
      <c r="L41" s="19"/>
      <c r="M41" s="19"/>
      <c r="N41" s="103"/>
      <c r="O41" s="103"/>
      <c r="P41" s="103"/>
      <c r="Q41" s="103"/>
      <c r="R41" s="103"/>
      <c r="S41" s="103"/>
      <c r="T41" s="103"/>
      <c r="U41" s="103"/>
      <c r="V41" s="103" t="s">
        <v>41</v>
      </c>
      <c r="W41" s="146">
        <v>0</v>
      </c>
      <c r="X41" s="147" t="s">
        <v>587</v>
      </c>
      <c r="Y41" s="148"/>
    </row>
    <row r="42" spans="1:233" s="10" customFormat="1" ht="156.75" customHeight="1" thickBot="1" x14ac:dyDescent="0.25">
      <c r="A42" s="214"/>
      <c r="B42" s="217"/>
      <c r="C42" s="103">
        <v>5.2</v>
      </c>
      <c r="D42" s="149" t="s">
        <v>588</v>
      </c>
      <c r="E42" s="74">
        <v>6.0000000000000001E-3</v>
      </c>
      <c r="F42" s="2" t="s">
        <v>589</v>
      </c>
      <c r="G42" s="19" t="s">
        <v>590</v>
      </c>
      <c r="H42" s="1" t="s">
        <v>591</v>
      </c>
      <c r="I42" s="19" t="s">
        <v>585</v>
      </c>
      <c r="J42" s="19" t="s">
        <v>592</v>
      </c>
      <c r="K42" s="19"/>
      <c r="L42" s="19"/>
      <c r="M42" s="19"/>
      <c r="N42" s="103"/>
      <c r="O42" s="103"/>
      <c r="P42" s="103"/>
      <c r="Q42" s="103"/>
      <c r="R42" s="103"/>
      <c r="S42" s="103"/>
      <c r="T42" s="103"/>
      <c r="U42" s="103"/>
      <c r="V42" s="103" t="s">
        <v>41</v>
      </c>
      <c r="W42" s="146">
        <v>0</v>
      </c>
      <c r="X42" s="147" t="s">
        <v>593</v>
      </c>
      <c r="Y42" s="148"/>
    </row>
    <row r="43" spans="1:233" ht="60" customHeight="1" x14ac:dyDescent="0.2">
      <c r="A43" s="108"/>
      <c r="B43" s="109" t="s">
        <v>193</v>
      </c>
      <c r="C43" s="103"/>
      <c r="D43" s="54"/>
      <c r="E43" s="102" t="s">
        <v>196</v>
      </c>
      <c r="F43" s="197"/>
      <c r="G43" s="189"/>
      <c r="H43" s="189"/>
      <c r="I43" s="189"/>
      <c r="J43" s="189"/>
      <c r="K43" s="189"/>
      <c r="L43" s="189"/>
      <c r="M43" s="189"/>
      <c r="N43" s="189"/>
      <c r="O43" s="189"/>
      <c r="P43" s="189"/>
      <c r="Q43" s="189"/>
      <c r="R43" s="189"/>
      <c r="S43" s="189"/>
      <c r="T43" s="189"/>
      <c r="U43" s="189"/>
      <c r="V43" s="190"/>
      <c r="W43" s="56">
        <f>+ SUM(W28:W40)</f>
        <v>3.6000000000000004E-2</v>
      </c>
      <c r="X43" s="36"/>
      <c r="Y43" s="55"/>
    </row>
    <row r="44" spans="1:233" s="3" customFormat="1" ht="63.75" customHeight="1" x14ac:dyDescent="0.2">
      <c r="A44" s="102"/>
      <c r="B44" s="225" t="s">
        <v>304</v>
      </c>
      <c r="C44" s="225"/>
      <c r="D44" s="225"/>
      <c r="E44" s="225"/>
      <c r="F44" s="225"/>
      <c r="G44" s="225"/>
      <c r="H44" s="225"/>
      <c r="I44" s="225"/>
      <c r="J44" s="105"/>
      <c r="K44" s="188" t="s">
        <v>452</v>
      </c>
      <c r="L44" s="188"/>
      <c r="M44" s="188"/>
      <c r="N44" s="188"/>
      <c r="O44" s="188"/>
      <c r="P44" s="188"/>
      <c r="Q44" s="188"/>
      <c r="R44" s="188"/>
      <c r="S44" s="188"/>
      <c r="T44" s="188"/>
      <c r="U44" s="188"/>
      <c r="V44" s="188"/>
      <c r="W44" s="104"/>
      <c r="X44" s="177" t="s">
        <v>44</v>
      </c>
      <c r="Y44" s="10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row>
    <row r="45" spans="1:233" ht="74.25" customHeight="1" x14ac:dyDescent="0.2">
      <c r="A45" s="48" t="s">
        <v>34</v>
      </c>
      <c r="B45" s="105" t="s">
        <v>40</v>
      </c>
      <c r="C45" s="188" t="s">
        <v>39</v>
      </c>
      <c r="D45" s="188"/>
      <c r="E45" s="105" t="s">
        <v>192</v>
      </c>
      <c r="F45" s="105" t="s">
        <v>0</v>
      </c>
      <c r="G45" s="105" t="s">
        <v>2</v>
      </c>
      <c r="H45" s="105" t="s">
        <v>25</v>
      </c>
      <c r="I45" s="105" t="s">
        <v>15</v>
      </c>
      <c r="J45" s="105" t="s">
        <v>66</v>
      </c>
      <c r="K45" s="105" t="s">
        <v>3</v>
      </c>
      <c r="L45" s="105" t="s">
        <v>4</v>
      </c>
      <c r="M45" s="105" t="s">
        <v>5</v>
      </c>
      <c r="N45" s="105" t="s">
        <v>9</v>
      </c>
      <c r="O45" s="105" t="s">
        <v>6</v>
      </c>
      <c r="P45" s="105" t="s">
        <v>7</v>
      </c>
      <c r="Q45" s="105" t="s">
        <v>8</v>
      </c>
      <c r="R45" s="105" t="s">
        <v>10</v>
      </c>
      <c r="S45" s="105" t="s">
        <v>11</v>
      </c>
      <c r="T45" s="105" t="s">
        <v>12</v>
      </c>
      <c r="U45" s="105" t="s">
        <v>13</v>
      </c>
      <c r="V45" s="105" t="s">
        <v>14</v>
      </c>
      <c r="W45" s="105" t="s">
        <v>33</v>
      </c>
      <c r="X45" s="177"/>
      <c r="Y45" s="105" t="s">
        <v>45</v>
      </c>
    </row>
    <row r="46" spans="1:233" s="3" customFormat="1" ht="63.75" x14ac:dyDescent="0.2">
      <c r="A46" s="218">
        <v>4</v>
      </c>
      <c r="B46" s="113" t="s">
        <v>73</v>
      </c>
      <c r="C46" s="103" t="s">
        <v>69</v>
      </c>
      <c r="D46" s="104" t="s">
        <v>258</v>
      </c>
      <c r="E46" s="103">
        <v>0.95199999999999996</v>
      </c>
      <c r="F46" s="19" t="s">
        <v>294</v>
      </c>
      <c r="G46" s="103" t="s">
        <v>215</v>
      </c>
      <c r="H46" s="103" t="s">
        <v>216</v>
      </c>
      <c r="I46" s="103" t="s">
        <v>21</v>
      </c>
      <c r="J46" s="103" t="s">
        <v>21</v>
      </c>
      <c r="K46" s="103"/>
      <c r="L46" s="103"/>
      <c r="M46" s="103"/>
      <c r="N46" s="103"/>
      <c r="O46" s="103"/>
      <c r="P46" s="103"/>
      <c r="Q46" s="103"/>
      <c r="R46" s="103"/>
      <c r="S46" s="103"/>
      <c r="T46" s="103"/>
      <c r="U46" s="124" t="s">
        <v>32</v>
      </c>
      <c r="V46" s="125"/>
      <c r="W46" s="24">
        <v>0</v>
      </c>
      <c r="X46" s="103" t="s">
        <v>217</v>
      </c>
      <c r="Y46" s="104" t="s">
        <v>495</v>
      </c>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row>
    <row r="47" spans="1:233" s="3" customFormat="1" ht="63.75" x14ac:dyDescent="0.2">
      <c r="A47" s="219"/>
      <c r="B47" s="221" t="s">
        <v>195</v>
      </c>
      <c r="C47" s="103" t="s">
        <v>16</v>
      </c>
      <c r="D47" s="104" t="s">
        <v>307</v>
      </c>
      <c r="E47" s="103">
        <v>0.95199999999999996</v>
      </c>
      <c r="F47" s="103" t="s">
        <v>260</v>
      </c>
      <c r="G47" s="103" t="s">
        <v>308</v>
      </c>
      <c r="H47" s="103" t="s">
        <v>259</v>
      </c>
      <c r="I47" s="103" t="s">
        <v>21</v>
      </c>
      <c r="J47" s="103" t="s">
        <v>133</v>
      </c>
      <c r="K47" s="103"/>
      <c r="L47" s="103"/>
      <c r="M47" s="103"/>
      <c r="N47" s="103"/>
      <c r="O47" s="103"/>
      <c r="P47" s="103"/>
      <c r="Q47" s="103"/>
      <c r="R47" s="103"/>
      <c r="S47" s="103"/>
      <c r="T47" s="103"/>
      <c r="U47" s="124"/>
      <c r="V47" s="125" t="s">
        <v>32</v>
      </c>
      <c r="W47" s="24">
        <v>0</v>
      </c>
      <c r="X47" s="103" t="s">
        <v>218</v>
      </c>
      <c r="Y47" s="104" t="s">
        <v>495</v>
      </c>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row>
    <row r="48" spans="1:233" s="3" customFormat="1" ht="63.75" x14ac:dyDescent="0.2">
      <c r="A48" s="219"/>
      <c r="B48" s="222"/>
      <c r="C48" s="103" t="s">
        <v>17</v>
      </c>
      <c r="D48" s="104" t="s">
        <v>398</v>
      </c>
      <c r="E48" s="103">
        <v>0.95199999999999996</v>
      </c>
      <c r="F48" s="103" t="s">
        <v>261</v>
      </c>
      <c r="G48" s="103" t="s">
        <v>219</v>
      </c>
      <c r="H48" s="103" t="s">
        <v>134</v>
      </c>
      <c r="I48" s="103" t="s">
        <v>21</v>
      </c>
      <c r="J48" s="103" t="s">
        <v>133</v>
      </c>
      <c r="K48" s="103"/>
      <c r="L48" s="103"/>
      <c r="M48" s="103"/>
      <c r="N48" s="103"/>
      <c r="O48" s="103"/>
      <c r="P48" s="103"/>
      <c r="Q48" s="103"/>
      <c r="R48" s="103"/>
      <c r="S48" s="103"/>
      <c r="T48" s="103"/>
      <c r="U48" s="124"/>
      <c r="V48" s="125" t="s">
        <v>32</v>
      </c>
      <c r="W48" s="24">
        <v>0</v>
      </c>
      <c r="X48" s="103" t="s">
        <v>220</v>
      </c>
      <c r="Y48" s="104" t="s">
        <v>495</v>
      </c>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row>
    <row r="49" spans="1:233" s="14" customFormat="1" ht="42" customHeight="1" x14ac:dyDescent="0.2">
      <c r="A49" s="219"/>
      <c r="B49" s="222"/>
      <c r="C49" s="103" t="s">
        <v>18</v>
      </c>
      <c r="D49" s="104" t="s">
        <v>135</v>
      </c>
      <c r="E49" s="103">
        <v>0.95199999999999996</v>
      </c>
      <c r="F49" s="103" t="s">
        <v>309</v>
      </c>
      <c r="G49" s="103" t="s">
        <v>136</v>
      </c>
      <c r="H49" s="103" t="s">
        <v>137</v>
      </c>
      <c r="I49" s="103" t="s">
        <v>21</v>
      </c>
      <c r="J49" s="103" t="s">
        <v>21</v>
      </c>
      <c r="K49" s="103"/>
      <c r="L49" s="103"/>
      <c r="M49" s="103"/>
      <c r="N49" s="103"/>
      <c r="O49" s="103"/>
      <c r="P49" s="103"/>
      <c r="Q49" s="103" t="s">
        <v>32</v>
      </c>
      <c r="R49" s="103"/>
      <c r="S49" s="103"/>
      <c r="T49" s="103"/>
      <c r="U49" s="124"/>
      <c r="V49" s="125" t="s">
        <v>32</v>
      </c>
      <c r="W49" s="99">
        <v>4.7600000000000003E-3</v>
      </c>
      <c r="X49" s="103" t="s">
        <v>136</v>
      </c>
      <c r="Y49" s="104" t="s">
        <v>496</v>
      </c>
      <c r="AB49" s="100"/>
      <c r="GM49" s="15"/>
      <c r="GN49" s="15"/>
      <c r="GO49" s="15"/>
      <c r="GP49" s="15"/>
      <c r="GQ49" s="15"/>
      <c r="GR49" s="15"/>
      <c r="GS49" s="15"/>
      <c r="GT49" s="15"/>
      <c r="GU49" s="15"/>
      <c r="GV49" s="15"/>
      <c r="GW49" s="15"/>
      <c r="GX49" s="15"/>
      <c r="GY49" s="15"/>
      <c r="GZ49" s="15"/>
      <c r="HA49" s="15"/>
      <c r="HB49" s="15"/>
      <c r="HC49" s="15"/>
      <c r="HD49" s="15"/>
      <c r="HE49" s="15"/>
      <c r="HF49" s="15"/>
      <c r="HG49" s="15"/>
      <c r="HH49" s="15"/>
      <c r="HI49" s="15"/>
      <c r="HJ49" s="15"/>
      <c r="HK49" s="15"/>
      <c r="HL49" s="15"/>
      <c r="HM49" s="15"/>
      <c r="HN49" s="15"/>
      <c r="HO49" s="15"/>
      <c r="HP49" s="15"/>
      <c r="HQ49" s="15"/>
      <c r="HR49" s="15"/>
      <c r="HS49" s="15"/>
      <c r="HT49" s="15"/>
      <c r="HU49" s="15"/>
      <c r="HV49" s="15"/>
      <c r="HW49" s="15"/>
      <c r="HX49" s="15"/>
      <c r="HY49" s="15"/>
    </row>
    <row r="50" spans="1:233" s="17" customFormat="1" ht="39" customHeight="1" x14ac:dyDescent="0.2">
      <c r="A50" s="219"/>
      <c r="B50" s="223"/>
      <c r="C50" s="19" t="s">
        <v>19</v>
      </c>
      <c r="D50" s="20" t="s">
        <v>310</v>
      </c>
      <c r="E50" s="103">
        <v>0.95199999999999996</v>
      </c>
      <c r="F50" s="19" t="s">
        <v>312</v>
      </c>
      <c r="G50" s="19" t="s">
        <v>311</v>
      </c>
      <c r="H50" s="19" t="s">
        <v>324</v>
      </c>
      <c r="I50" s="103" t="s">
        <v>21</v>
      </c>
      <c r="J50" s="103" t="s">
        <v>21</v>
      </c>
      <c r="K50" s="103"/>
      <c r="L50" s="103"/>
      <c r="M50" s="103"/>
      <c r="N50" s="103"/>
      <c r="O50" s="103"/>
      <c r="P50" s="103"/>
      <c r="Q50" s="103" t="s">
        <v>41</v>
      </c>
      <c r="R50" s="103"/>
      <c r="S50" s="103"/>
      <c r="T50" s="103"/>
      <c r="U50" s="124"/>
      <c r="V50" s="125" t="s">
        <v>32</v>
      </c>
      <c r="W50" s="99">
        <v>4.7600000000000003E-3</v>
      </c>
      <c r="X50" s="103" t="s">
        <v>138</v>
      </c>
      <c r="Y50" s="104" t="s">
        <v>497</v>
      </c>
      <c r="Z50" s="21"/>
      <c r="AA50" s="16"/>
      <c r="AB50" s="100"/>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c r="GL50" s="16"/>
    </row>
    <row r="51" spans="1:233" s="3" customFormat="1" ht="165.75" x14ac:dyDescent="0.2">
      <c r="A51" s="219"/>
      <c r="B51" s="221" t="s">
        <v>191</v>
      </c>
      <c r="C51" s="103" t="s">
        <v>26</v>
      </c>
      <c r="D51" s="104" t="s">
        <v>313</v>
      </c>
      <c r="E51" s="103">
        <v>0.95199999999999996</v>
      </c>
      <c r="F51" s="103" t="s">
        <v>314</v>
      </c>
      <c r="G51" s="103" t="s">
        <v>92</v>
      </c>
      <c r="H51" s="103" t="s">
        <v>323</v>
      </c>
      <c r="I51" s="103" t="s">
        <v>21</v>
      </c>
      <c r="J51" s="103" t="s">
        <v>21</v>
      </c>
      <c r="K51" s="103"/>
      <c r="L51" s="103"/>
      <c r="M51" s="103"/>
      <c r="N51" s="103"/>
      <c r="O51" s="103"/>
      <c r="P51" s="103"/>
      <c r="Q51" s="103" t="s">
        <v>32</v>
      </c>
      <c r="R51" s="103"/>
      <c r="S51" s="103"/>
      <c r="T51" s="103"/>
      <c r="U51" s="126"/>
      <c r="V51" s="126"/>
      <c r="W51" s="99">
        <v>9.5200000000000007E-3</v>
      </c>
      <c r="X51" s="103" t="s">
        <v>92</v>
      </c>
      <c r="Y51" s="104" t="s">
        <v>498</v>
      </c>
      <c r="AB51" s="100"/>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row>
    <row r="52" spans="1:233" s="3" customFormat="1" ht="39.6" customHeight="1" x14ac:dyDescent="0.2">
      <c r="A52" s="219"/>
      <c r="B52" s="222"/>
      <c r="C52" s="103" t="s">
        <v>27</v>
      </c>
      <c r="D52" s="104" t="s">
        <v>315</v>
      </c>
      <c r="E52" s="103">
        <v>0.95199999999999996</v>
      </c>
      <c r="F52" s="103" t="s">
        <v>262</v>
      </c>
      <c r="G52" s="103" t="s">
        <v>139</v>
      </c>
      <c r="H52" s="103" t="s">
        <v>140</v>
      </c>
      <c r="I52" s="103" t="s">
        <v>21</v>
      </c>
      <c r="J52" s="103" t="s">
        <v>21</v>
      </c>
      <c r="K52" s="103"/>
      <c r="L52" s="103"/>
      <c r="M52" s="103"/>
      <c r="N52" s="103"/>
      <c r="O52" s="103"/>
      <c r="P52" s="103"/>
      <c r="Q52" s="103"/>
      <c r="R52" s="103"/>
      <c r="S52" s="103"/>
      <c r="T52" s="103"/>
      <c r="U52" s="124"/>
      <c r="V52" s="125" t="s">
        <v>32</v>
      </c>
      <c r="W52" s="24">
        <v>0</v>
      </c>
      <c r="X52" s="103" t="s">
        <v>139</v>
      </c>
      <c r="Y52" s="104" t="s">
        <v>495</v>
      </c>
      <c r="AB52" s="31"/>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row>
    <row r="53" spans="1:233" s="3" customFormat="1" ht="48" customHeight="1" x14ac:dyDescent="0.2">
      <c r="A53" s="219"/>
      <c r="B53" s="222"/>
      <c r="C53" s="103" t="s">
        <v>28</v>
      </c>
      <c r="D53" s="104" t="s">
        <v>316</v>
      </c>
      <c r="E53" s="103">
        <v>0.95199999999999996</v>
      </c>
      <c r="F53" s="103" t="s">
        <v>317</v>
      </c>
      <c r="G53" s="103" t="s">
        <v>221</v>
      </c>
      <c r="H53" s="103" t="s">
        <v>141</v>
      </c>
      <c r="I53" s="103" t="s">
        <v>21</v>
      </c>
      <c r="J53" s="103" t="s">
        <v>21</v>
      </c>
      <c r="K53" s="103"/>
      <c r="L53" s="103"/>
      <c r="M53" s="103"/>
      <c r="N53" s="103"/>
      <c r="O53" s="103"/>
      <c r="P53" s="103"/>
      <c r="Q53" s="103"/>
      <c r="R53" s="103"/>
      <c r="S53" s="103"/>
      <c r="T53" s="103"/>
      <c r="U53" s="124"/>
      <c r="V53" s="125" t="s">
        <v>32</v>
      </c>
      <c r="W53" s="24">
        <v>0</v>
      </c>
      <c r="X53" s="103" t="s">
        <v>222</v>
      </c>
      <c r="Y53" s="104" t="s">
        <v>495</v>
      </c>
      <c r="AB53" s="2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row>
    <row r="54" spans="1:233" s="3" customFormat="1" ht="51" customHeight="1" x14ac:dyDescent="0.2">
      <c r="A54" s="219"/>
      <c r="B54" s="223"/>
      <c r="C54" s="19" t="s">
        <v>29</v>
      </c>
      <c r="D54" s="20" t="s">
        <v>142</v>
      </c>
      <c r="E54" s="103">
        <v>0.95199999999999996</v>
      </c>
      <c r="F54" s="103" t="s">
        <v>149</v>
      </c>
      <c r="G54" s="103" t="s">
        <v>143</v>
      </c>
      <c r="H54" s="103" t="s">
        <v>141</v>
      </c>
      <c r="I54" s="103" t="s">
        <v>21</v>
      </c>
      <c r="J54" s="103" t="s">
        <v>21</v>
      </c>
      <c r="K54" s="103"/>
      <c r="L54" s="103"/>
      <c r="M54" s="103"/>
      <c r="N54" s="103"/>
      <c r="O54" s="103"/>
      <c r="P54" s="103" t="s">
        <v>32</v>
      </c>
      <c r="Q54" s="103"/>
      <c r="R54" s="103"/>
      <c r="S54" s="103"/>
      <c r="T54" s="103"/>
      <c r="U54" s="124" t="s">
        <v>32</v>
      </c>
      <c r="V54" s="125"/>
      <c r="W54" s="99">
        <v>4.7600000000000003E-3</v>
      </c>
      <c r="X54" s="103" t="s">
        <v>143</v>
      </c>
      <c r="Y54" s="104" t="s">
        <v>499</v>
      </c>
      <c r="AB54" s="101"/>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row>
    <row r="55" spans="1:233" s="3" customFormat="1" ht="51" x14ac:dyDescent="0.2">
      <c r="A55" s="219"/>
      <c r="B55" s="221" t="s">
        <v>190</v>
      </c>
      <c r="C55" s="103" t="s">
        <v>53</v>
      </c>
      <c r="D55" s="104" t="s">
        <v>318</v>
      </c>
      <c r="E55" s="103">
        <v>0.95199999999999996</v>
      </c>
      <c r="F55" s="103" t="s">
        <v>295</v>
      </c>
      <c r="G55" s="103" t="s">
        <v>74</v>
      </c>
      <c r="H55" s="103" t="s">
        <v>144</v>
      </c>
      <c r="I55" s="103" t="s">
        <v>21</v>
      </c>
      <c r="J55" s="103" t="s">
        <v>21</v>
      </c>
      <c r="K55" s="103"/>
      <c r="L55" s="103"/>
      <c r="M55" s="103"/>
      <c r="N55" s="103"/>
      <c r="O55" s="103"/>
      <c r="P55" s="103"/>
      <c r="Q55" s="103" t="s">
        <v>32</v>
      </c>
      <c r="R55" s="103"/>
      <c r="S55" s="103"/>
      <c r="T55" s="103"/>
      <c r="U55" s="124"/>
      <c r="V55" s="125" t="s">
        <v>32</v>
      </c>
      <c r="W55" s="99">
        <v>4.7600000000000003E-3</v>
      </c>
      <c r="X55" s="103" t="s">
        <v>74</v>
      </c>
      <c r="Y55" s="104" t="s">
        <v>500</v>
      </c>
      <c r="AB55" s="101"/>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row>
    <row r="56" spans="1:233" s="3" customFormat="1" ht="47.25" customHeight="1" x14ac:dyDescent="0.2">
      <c r="A56" s="219"/>
      <c r="B56" s="222"/>
      <c r="C56" s="103" t="s">
        <v>24</v>
      </c>
      <c r="D56" s="104" t="s">
        <v>145</v>
      </c>
      <c r="E56" s="103">
        <v>0.95199999999999996</v>
      </c>
      <c r="F56" s="103" t="s">
        <v>189</v>
      </c>
      <c r="G56" s="103" t="s">
        <v>146</v>
      </c>
      <c r="H56" s="103" t="s">
        <v>147</v>
      </c>
      <c r="I56" s="103" t="s">
        <v>21</v>
      </c>
      <c r="J56" s="103" t="s">
        <v>21</v>
      </c>
      <c r="K56" s="103"/>
      <c r="L56" s="103"/>
      <c r="M56" s="103"/>
      <c r="N56" s="103"/>
      <c r="O56" s="103"/>
      <c r="P56" s="103" t="s">
        <v>32</v>
      </c>
      <c r="Q56" s="103"/>
      <c r="R56" s="103"/>
      <c r="S56" s="103"/>
      <c r="T56" s="103"/>
      <c r="U56" s="124"/>
      <c r="V56" s="125" t="s">
        <v>32</v>
      </c>
      <c r="W56" s="99">
        <v>4.7600000000000003E-3</v>
      </c>
      <c r="X56" s="103" t="s">
        <v>146</v>
      </c>
      <c r="Y56" s="104" t="s">
        <v>501</v>
      </c>
      <c r="AB56" s="101"/>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row>
    <row r="57" spans="1:233" s="3" customFormat="1" ht="63.75" x14ac:dyDescent="0.2">
      <c r="A57" s="219"/>
      <c r="B57" s="223"/>
      <c r="C57" s="19" t="s">
        <v>54</v>
      </c>
      <c r="D57" s="104" t="s">
        <v>148</v>
      </c>
      <c r="E57" s="103">
        <v>0.95199999999999996</v>
      </c>
      <c r="F57" s="19" t="s">
        <v>149</v>
      </c>
      <c r="G57" s="19" t="s">
        <v>150</v>
      </c>
      <c r="H57" s="19" t="s">
        <v>151</v>
      </c>
      <c r="I57" s="103" t="s">
        <v>21</v>
      </c>
      <c r="J57" s="103" t="s">
        <v>21</v>
      </c>
      <c r="K57" s="103"/>
      <c r="L57" s="103"/>
      <c r="M57" s="103" t="s">
        <v>32</v>
      </c>
      <c r="N57" s="103"/>
      <c r="O57" s="103"/>
      <c r="P57" s="103"/>
      <c r="Q57" s="103"/>
      <c r="R57" s="103"/>
      <c r="S57" s="103" t="s">
        <v>32</v>
      </c>
      <c r="T57" s="103"/>
      <c r="U57" s="127"/>
      <c r="V57" s="127"/>
      <c r="W57" s="76">
        <v>4.7600000000000003E-3</v>
      </c>
      <c r="X57" s="19" t="s">
        <v>150</v>
      </c>
      <c r="Y57" s="104" t="s">
        <v>495</v>
      </c>
      <c r="AB57" s="76"/>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row>
    <row r="58" spans="1:233" s="3" customFormat="1" ht="51" x14ac:dyDescent="0.2">
      <c r="A58" s="219"/>
      <c r="B58" s="221" t="s">
        <v>194</v>
      </c>
      <c r="C58" s="103" t="s">
        <v>30</v>
      </c>
      <c r="D58" s="104" t="s">
        <v>319</v>
      </c>
      <c r="E58" s="103">
        <v>0.95199999999999996</v>
      </c>
      <c r="F58" s="103" t="s">
        <v>320</v>
      </c>
      <c r="G58" s="103" t="s">
        <v>93</v>
      </c>
      <c r="H58" s="103" t="s">
        <v>94</v>
      </c>
      <c r="I58" s="103" t="s">
        <v>21</v>
      </c>
      <c r="J58" s="103" t="s">
        <v>21</v>
      </c>
      <c r="K58" s="103"/>
      <c r="L58" s="103"/>
      <c r="M58" s="103"/>
      <c r="N58" s="103"/>
      <c r="O58" s="103"/>
      <c r="P58" s="103"/>
      <c r="Q58" s="103"/>
      <c r="R58" s="103"/>
      <c r="S58" s="103"/>
      <c r="T58" s="103"/>
      <c r="U58" s="123"/>
      <c r="V58" s="125" t="s">
        <v>32</v>
      </c>
      <c r="W58" s="24">
        <v>0</v>
      </c>
      <c r="X58" s="2" t="s">
        <v>264</v>
      </c>
      <c r="Y58" s="104" t="s">
        <v>495</v>
      </c>
      <c r="AB58" s="2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row>
    <row r="59" spans="1:233" s="3" customFormat="1" ht="51" x14ac:dyDescent="0.2">
      <c r="A59" s="219"/>
      <c r="B59" s="222"/>
      <c r="C59" s="103" t="s">
        <v>31</v>
      </c>
      <c r="D59" s="104" t="s">
        <v>266</v>
      </c>
      <c r="E59" s="103">
        <v>0.95199999999999996</v>
      </c>
      <c r="F59" s="103" t="s">
        <v>296</v>
      </c>
      <c r="G59" s="103" t="s">
        <v>265</v>
      </c>
      <c r="H59" s="103" t="s">
        <v>151</v>
      </c>
      <c r="I59" s="103" t="s">
        <v>21</v>
      </c>
      <c r="J59" s="103" t="s">
        <v>21</v>
      </c>
      <c r="K59" s="103"/>
      <c r="L59" s="103"/>
      <c r="M59" s="103"/>
      <c r="N59" s="103"/>
      <c r="O59" s="103"/>
      <c r="P59" s="103"/>
      <c r="Q59" s="103"/>
      <c r="R59" s="103"/>
      <c r="S59" s="103"/>
      <c r="T59" s="103"/>
      <c r="U59" s="123"/>
      <c r="V59" s="125" t="s">
        <v>32</v>
      </c>
      <c r="W59" s="24">
        <v>0</v>
      </c>
      <c r="X59" s="103" t="s">
        <v>263</v>
      </c>
      <c r="Y59" s="104" t="s">
        <v>495</v>
      </c>
      <c r="AB59" s="32"/>
      <c r="GM59" s="4"/>
      <c r="GN59" s="4"/>
      <c r="GO59" s="4"/>
      <c r="GP59" s="4"/>
      <c r="GQ59" s="4"/>
      <c r="GR59" s="4"/>
      <c r="GS59" s="4"/>
      <c r="GT59" s="4"/>
      <c r="GU59" s="4"/>
      <c r="GV59" s="4"/>
      <c r="GW59" s="4"/>
      <c r="GX59" s="4"/>
      <c r="GY59" s="4"/>
      <c r="GZ59" s="4"/>
      <c r="HA59" s="4"/>
      <c r="HB59" s="4"/>
      <c r="HC59" s="4"/>
      <c r="HD59" s="4"/>
      <c r="HE59" s="4"/>
      <c r="HF59" s="4"/>
      <c r="HG59" s="4"/>
      <c r="HH59" s="4"/>
      <c r="HI59" s="4"/>
      <c r="HJ59" s="4"/>
      <c r="HK59" s="4"/>
      <c r="HL59" s="4"/>
      <c r="HM59" s="4"/>
      <c r="HN59" s="4"/>
      <c r="HO59" s="4"/>
      <c r="HP59" s="4"/>
      <c r="HQ59" s="4"/>
      <c r="HR59" s="4"/>
      <c r="HS59" s="4"/>
      <c r="HT59" s="4"/>
      <c r="HU59" s="4"/>
      <c r="HV59" s="4"/>
      <c r="HW59" s="4"/>
      <c r="HX59" s="4"/>
      <c r="HY59" s="4"/>
    </row>
    <row r="60" spans="1:233" s="3" customFormat="1" ht="57" customHeight="1" x14ac:dyDescent="0.2">
      <c r="A60" s="220"/>
      <c r="B60" s="223"/>
      <c r="C60" s="19" t="s">
        <v>156</v>
      </c>
      <c r="D60" s="104" t="s">
        <v>321</v>
      </c>
      <c r="E60" s="103">
        <v>0.95199999999999996</v>
      </c>
      <c r="F60" s="103" t="s">
        <v>297</v>
      </c>
      <c r="G60" s="103" t="s">
        <v>322</v>
      </c>
      <c r="H60" s="103" t="s">
        <v>152</v>
      </c>
      <c r="I60" s="103" t="s">
        <v>21</v>
      </c>
      <c r="J60" s="103" t="s">
        <v>21</v>
      </c>
      <c r="K60" s="13"/>
      <c r="L60" s="13"/>
      <c r="M60" s="13"/>
      <c r="N60" s="103" t="s">
        <v>32</v>
      </c>
      <c r="O60" s="103"/>
      <c r="P60" s="103"/>
      <c r="Q60" s="103"/>
      <c r="R60" s="103"/>
      <c r="S60" s="103"/>
      <c r="T60" s="103"/>
      <c r="U60" s="123"/>
      <c r="V60" s="125" t="s">
        <v>32</v>
      </c>
      <c r="W60" s="99">
        <v>4.7600000000000003E-3</v>
      </c>
      <c r="X60" s="19" t="s">
        <v>267</v>
      </c>
      <c r="Y60" s="104" t="s">
        <v>495</v>
      </c>
      <c r="AB60" s="99"/>
      <c r="GM60" s="4"/>
      <c r="GN60" s="4"/>
      <c r="GO60" s="4"/>
      <c r="GP60" s="4"/>
      <c r="GQ60" s="4"/>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c r="HY60" s="4"/>
    </row>
    <row r="61" spans="1:233" ht="60" customHeight="1" x14ac:dyDescent="0.2">
      <c r="A61" s="108"/>
      <c r="B61" s="109" t="s">
        <v>193</v>
      </c>
      <c r="C61" s="103"/>
      <c r="D61" s="54"/>
      <c r="E61" s="102" t="s">
        <v>196</v>
      </c>
      <c r="F61" s="226"/>
      <c r="G61" s="226"/>
      <c r="H61" s="226"/>
      <c r="I61" s="226"/>
      <c r="J61" s="226"/>
      <c r="K61" s="226"/>
      <c r="L61" s="226"/>
      <c r="M61" s="226"/>
      <c r="N61" s="226"/>
      <c r="O61" s="226"/>
      <c r="P61" s="226"/>
      <c r="Q61" s="226"/>
      <c r="R61" s="226"/>
      <c r="S61" s="226"/>
      <c r="T61" s="226"/>
      <c r="U61" s="226"/>
      <c r="V61" s="227"/>
      <c r="W61" s="96">
        <f>+SUM(W46:W60)</f>
        <v>4.2840000000000003E-2</v>
      </c>
      <c r="X61" s="36"/>
      <c r="Y61" s="55"/>
    </row>
    <row r="62" spans="1:233" s="3" customFormat="1" ht="89.25" customHeight="1" x14ac:dyDescent="0.2">
      <c r="A62" s="102"/>
      <c r="B62" s="228" t="s">
        <v>242</v>
      </c>
      <c r="C62" s="229"/>
      <c r="D62" s="229"/>
      <c r="E62" s="229"/>
      <c r="F62" s="229"/>
      <c r="G62" s="229"/>
      <c r="H62" s="229"/>
      <c r="I62" s="230"/>
      <c r="J62" s="116"/>
      <c r="K62" s="231" t="s">
        <v>452</v>
      </c>
      <c r="L62" s="232"/>
      <c r="M62" s="232"/>
      <c r="N62" s="232"/>
      <c r="O62" s="232"/>
      <c r="P62" s="232"/>
      <c r="Q62" s="232"/>
      <c r="R62" s="232"/>
      <c r="S62" s="232"/>
      <c r="T62" s="232"/>
      <c r="U62" s="232"/>
      <c r="V62" s="233"/>
      <c r="W62" s="204" t="s">
        <v>33</v>
      </c>
      <c r="X62" s="224" t="s">
        <v>44</v>
      </c>
      <c r="Y62" s="204" t="s">
        <v>45</v>
      </c>
      <c r="GR62" s="4"/>
      <c r="GS62" s="4"/>
      <c r="GT62" s="4"/>
      <c r="GU62" s="4"/>
      <c r="GV62" s="4"/>
      <c r="GW62" s="4"/>
      <c r="GX62" s="4"/>
      <c r="GY62" s="4"/>
      <c r="GZ62" s="4"/>
      <c r="HA62" s="4"/>
      <c r="HB62" s="4"/>
      <c r="HC62" s="4"/>
      <c r="HD62" s="4"/>
      <c r="HE62" s="4"/>
      <c r="HF62" s="4"/>
      <c r="HG62" s="4"/>
      <c r="HH62" s="4"/>
      <c r="HI62" s="4"/>
      <c r="HJ62" s="4"/>
      <c r="HK62" s="4"/>
      <c r="HL62" s="4"/>
      <c r="HM62" s="4"/>
      <c r="HN62" s="4"/>
      <c r="HO62" s="4"/>
      <c r="HP62" s="4"/>
      <c r="HQ62" s="4"/>
      <c r="HR62" s="4"/>
      <c r="HS62" s="4"/>
      <c r="HT62" s="4"/>
      <c r="HU62" s="4"/>
      <c r="HV62" s="4"/>
      <c r="HW62" s="4"/>
      <c r="HX62" s="4"/>
      <c r="HY62" s="4"/>
    </row>
    <row r="63" spans="1:233" s="3" customFormat="1" ht="68.25" customHeight="1" x14ac:dyDescent="0.2">
      <c r="A63" s="102"/>
      <c r="B63" s="116" t="s">
        <v>40</v>
      </c>
      <c r="C63" s="224" t="s">
        <v>20</v>
      </c>
      <c r="D63" s="224"/>
      <c r="E63" s="116" t="s">
        <v>192</v>
      </c>
      <c r="F63" s="116" t="s">
        <v>0</v>
      </c>
      <c r="G63" s="116" t="s">
        <v>2</v>
      </c>
      <c r="H63" s="116" t="s">
        <v>1</v>
      </c>
      <c r="I63" s="116" t="s">
        <v>67</v>
      </c>
      <c r="J63" s="116" t="s">
        <v>66</v>
      </c>
      <c r="K63" s="116" t="s">
        <v>3</v>
      </c>
      <c r="L63" s="116" t="s">
        <v>4</v>
      </c>
      <c r="M63" s="116" t="s">
        <v>5</v>
      </c>
      <c r="N63" s="116" t="s">
        <v>9</v>
      </c>
      <c r="O63" s="116" t="s">
        <v>6</v>
      </c>
      <c r="P63" s="116" t="s">
        <v>7</v>
      </c>
      <c r="Q63" s="116" t="s">
        <v>8</v>
      </c>
      <c r="R63" s="116" t="s">
        <v>10</v>
      </c>
      <c r="S63" s="116" t="s">
        <v>11</v>
      </c>
      <c r="T63" s="116" t="s">
        <v>12</v>
      </c>
      <c r="U63" s="116" t="s">
        <v>13</v>
      </c>
      <c r="V63" s="116" t="s">
        <v>14</v>
      </c>
      <c r="W63" s="205"/>
      <c r="X63" s="224"/>
      <c r="Y63" s="205"/>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row>
    <row r="64" spans="1:233" ht="171" customHeight="1" x14ac:dyDescent="0.2">
      <c r="A64" s="213">
        <v>5</v>
      </c>
      <c r="B64" s="212" t="s">
        <v>64</v>
      </c>
      <c r="C64" s="19" t="s">
        <v>532</v>
      </c>
      <c r="D64" s="128" t="s">
        <v>417</v>
      </c>
      <c r="E64" s="129">
        <v>5.0000000000000001E-3</v>
      </c>
      <c r="F64" s="130" t="s">
        <v>305</v>
      </c>
      <c r="G64" s="23" t="s">
        <v>306</v>
      </c>
      <c r="H64" s="29" t="s">
        <v>153</v>
      </c>
      <c r="I64" s="2" t="s">
        <v>104</v>
      </c>
      <c r="J64" s="12" t="s">
        <v>154</v>
      </c>
      <c r="K64" s="43" t="s">
        <v>41</v>
      </c>
      <c r="L64" s="43"/>
      <c r="M64" s="103"/>
      <c r="N64" s="11"/>
      <c r="O64" s="11"/>
      <c r="P64" s="11"/>
      <c r="Q64" s="11"/>
      <c r="R64" s="18"/>
      <c r="S64" s="18"/>
      <c r="T64" s="6"/>
      <c r="U64" s="18"/>
      <c r="V64" s="18"/>
      <c r="W64" s="34">
        <v>0</v>
      </c>
      <c r="X64" s="27" t="s">
        <v>550</v>
      </c>
      <c r="Y64" s="97"/>
    </row>
    <row r="65" spans="1:26" s="57" customFormat="1" ht="148.5" customHeight="1" x14ac:dyDescent="0.2">
      <c r="A65" s="213">
        <v>7</v>
      </c>
      <c r="B65" s="213"/>
      <c r="C65" s="19" t="s">
        <v>533</v>
      </c>
      <c r="D65" s="128" t="s">
        <v>534</v>
      </c>
      <c r="E65" s="129">
        <v>1.4999999999999999E-2</v>
      </c>
      <c r="F65" s="130" t="s">
        <v>280</v>
      </c>
      <c r="G65" s="23" t="s">
        <v>369</v>
      </c>
      <c r="H65" s="29" t="s">
        <v>421</v>
      </c>
      <c r="I65" s="2" t="s">
        <v>104</v>
      </c>
      <c r="J65" s="12" t="s">
        <v>155</v>
      </c>
      <c r="K65" s="43"/>
      <c r="L65" s="43" t="s">
        <v>41</v>
      </c>
      <c r="M65" s="103"/>
      <c r="N65" s="11"/>
      <c r="O65" s="11" t="s">
        <v>41</v>
      </c>
      <c r="P65" s="11"/>
      <c r="Q65" s="11"/>
      <c r="R65" s="11" t="s">
        <v>41</v>
      </c>
      <c r="S65" s="18"/>
      <c r="T65" s="6"/>
      <c r="U65" s="11" t="s">
        <v>41</v>
      </c>
      <c r="V65" s="18"/>
      <c r="W65" s="34">
        <v>0</v>
      </c>
      <c r="X65" s="12" t="s">
        <v>551</v>
      </c>
      <c r="Y65" s="98"/>
    </row>
    <row r="66" spans="1:26" s="57" customFormat="1" ht="129" customHeight="1" x14ac:dyDescent="0.2">
      <c r="A66" s="213"/>
      <c r="B66" s="213"/>
      <c r="C66" s="121" t="s">
        <v>535</v>
      </c>
      <c r="D66" s="9" t="s">
        <v>536</v>
      </c>
      <c r="E66" s="129">
        <v>2.7799999999999998E-2</v>
      </c>
      <c r="F66" s="23" t="s">
        <v>552</v>
      </c>
      <c r="G66" s="23" t="s">
        <v>553</v>
      </c>
      <c r="H66" s="23" t="s">
        <v>554</v>
      </c>
      <c r="I66" s="2" t="s">
        <v>104</v>
      </c>
      <c r="J66" s="2" t="s">
        <v>555</v>
      </c>
      <c r="K66" s="18"/>
      <c r="L66" s="18"/>
      <c r="M66" s="18"/>
      <c r="N66" s="18"/>
      <c r="O66" s="11" t="s">
        <v>41</v>
      </c>
      <c r="P66" s="18"/>
      <c r="Q66" s="18"/>
      <c r="R66" s="11" t="s">
        <v>41</v>
      </c>
      <c r="S66" s="18"/>
      <c r="T66" s="11" t="s">
        <v>41</v>
      </c>
      <c r="U66" s="18"/>
      <c r="V66" s="18"/>
      <c r="W66" s="34">
        <v>0</v>
      </c>
      <c r="X66" s="23" t="s">
        <v>556</v>
      </c>
      <c r="Y66" s="98"/>
    </row>
    <row r="67" spans="1:26" s="57" customFormat="1" ht="129" customHeight="1" x14ac:dyDescent="0.2">
      <c r="A67" s="213"/>
      <c r="B67" s="213"/>
      <c r="C67" s="19" t="s">
        <v>537</v>
      </c>
      <c r="D67" s="128" t="s">
        <v>329</v>
      </c>
      <c r="E67" s="129">
        <v>1.4999999999999999E-2</v>
      </c>
      <c r="F67" s="130" t="s">
        <v>223</v>
      </c>
      <c r="G67" s="23" t="s">
        <v>330</v>
      </c>
      <c r="H67" s="29" t="s">
        <v>331</v>
      </c>
      <c r="I67" s="2" t="s">
        <v>104</v>
      </c>
      <c r="J67" s="2" t="s">
        <v>332</v>
      </c>
      <c r="K67" s="11"/>
      <c r="L67" s="11"/>
      <c r="M67" s="11"/>
      <c r="N67" s="11"/>
      <c r="O67" s="11"/>
      <c r="P67" s="11"/>
      <c r="Q67" s="11"/>
      <c r="R67" s="11" t="s">
        <v>41</v>
      </c>
      <c r="S67" s="11"/>
      <c r="T67" s="11"/>
      <c r="U67" s="11"/>
      <c r="V67" s="11"/>
      <c r="W67" s="34">
        <v>0</v>
      </c>
      <c r="X67" s="12" t="s">
        <v>367</v>
      </c>
      <c r="Y67" s="98"/>
    </row>
    <row r="68" spans="1:26" s="57" customFormat="1" ht="129" customHeight="1" x14ac:dyDescent="0.2">
      <c r="A68" s="213"/>
      <c r="B68" s="213"/>
      <c r="C68" s="19" t="s">
        <v>538</v>
      </c>
      <c r="D68" s="128" t="s">
        <v>420</v>
      </c>
      <c r="E68" s="129">
        <v>2.2499999999999999E-2</v>
      </c>
      <c r="F68" s="130" t="s">
        <v>333</v>
      </c>
      <c r="G68" s="23" t="s">
        <v>224</v>
      </c>
      <c r="H68" s="29" t="s">
        <v>225</v>
      </c>
      <c r="I68" s="2" t="s">
        <v>104</v>
      </c>
      <c r="J68" s="2" t="s">
        <v>334</v>
      </c>
      <c r="K68" s="11"/>
      <c r="L68" s="11"/>
      <c r="M68" s="11"/>
      <c r="N68" s="11"/>
      <c r="O68" s="11"/>
      <c r="P68" s="11"/>
      <c r="Q68" s="11"/>
      <c r="R68" s="11"/>
      <c r="S68" s="11" t="s">
        <v>41</v>
      </c>
      <c r="T68" s="11" t="s">
        <v>41</v>
      </c>
      <c r="U68" s="11" t="s">
        <v>41</v>
      </c>
      <c r="V68" s="11"/>
      <c r="W68" s="34">
        <v>0</v>
      </c>
      <c r="X68" s="12" t="s">
        <v>557</v>
      </c>
      <c r="Y68" s="98"/>
    </row>
    <row r="69" spans="1:26" s="57" customFormat="1" ht="129" customHeight="1" x14ac:dyDescent="0.2">
      <c r="A69" s="213"/>
      <c r="B69" s="213"/>
      <c r="C69" s="19" t="s">
        <v>539</v>
      </c>
      <c r="D69" s="128" t="s">
        <v>540</v>
      </c>
      <c r="E69" s="129">
        <v>6.4999999999999997E-3</v>
      </c>
      <c r="F69" s="130" t="s">
        <v>558</v>
      </c>
      <c r="G69" s="23" t="s">
        <v>559</v>
      </c>
      <c r="H69" s="29" t="s">
        <v>560</v>
      </c>
      <c r="I69" s="2" t="s">
        <v>104</v>
      </c>
      <c r="J69" s="2" t="s">
        <v>555</v>
      </c>
      <c r="K69" s="11"/>
      <c r="L69" s="11"/>
      <c r="M69" s="11"/>
      <c r="N69" s="11"/>
      <c r="O69" s="11"/>
      <c r="P69" s="11"/>
      <c r="Q69" s="11"/>
      <c r="R69" s="11"/>
      <c r="S69" s="11"/>
      <c r="T69" s="11"/>
      <c r="U69" s="11"/>
      <c r="V69" s="11" t="s">
        <v>41</v>
      </c>
      <c r="W69" s="34">
        <v>0</v>
      </c>
      <c r="X69" s="12" t="s">
        <v>561</v>
      </c>
      <c r="Y69" s="98"/>
    </row>
    <row r="70" spans="1:26" s="57" customFormat="1" ht="129" customHeight="1" x14ac:dyDescent="0.2">
      <c r="A70" s="213"/>
      <c r="B70" s="213"/>
      <c r="C70" s="19" t="s">
        <v>541</v>
      </c>
      <c r="D70" s="128" t="s">
        <v>542</v>
      </c>
      <c r="E70" s="129">
        <v>6.0000000000000001E-3</v>
      </c>
      <c r="F70" s="128" t="s">
        <v>562</v>
      </c>
      <c r="G70" s="128" t="s">
        <v>563</v>
      </c>
      <c r="H70" s="128" t="s">
        <v>564</v>
      </c>
      <c r="I70" s="128" t="s">
        <v>104</v>
      </c>
      <c r="J70" s="128" t="s">
        <v>565</v>
      </c>
      <c r="K70" s="128"/>
      <c r="L70" s="128"/>
      <c r="M70" s="128"/>
      <c r="N70" s="128"/>
      <c r="O70" s="128"/>
      <c r="P70" s="128"/>
      <c r="Q70" s="128"/>
      <c r="R70" s="128"/>
      <c r="S70" s="128"/>
      <c r="T70" s="128"/>
      <c r="U70" s="144" t="s">
        <v>41</v>
      </c>
      <c r="V70" s="128"/>
      <c r="W70" s="128"/>
      <c r="X70" s="128" t="s">
        <v>566</v>
      </c>
      <c r="Y70" s="98"/>
    </row>
    <row r="71" spans="1:26" s="57" customFormat="1" ht="129" customHeight="1" x14ac:dyDescent="0.2">
      <c r="A71" s="213"/>
      <c r="B71" s="213"/>
      <c r="C71" s="19" t="s">
        <v>543</v>
      </c>
      <c r="D71" s="128" t="s">
        <v>544</v>
      </c>
      <c r="E71" s="129">
        <v>1.4999999999999999E-2</v>
      </c>
      <c r="F71" s="130" t="s">
        <v>162</v>
      </c>
      <c r="G71" s="23" t="s">
        <v>163</v>
      </c>
      <c r="H71" s="29" t="s">
        <v>164</v>
      </c>
      <c r="I71" s="2" t="s">
        <v>104</v>
      </c>
      <c r="J71" s="12" t="s">
        <v>165</v>
      </c>
      <c r="K71" s="11"/>
      <c r="L71" s="11"/>
      <c r="M71" s="11"/>
      <c r="N71" s="11"/>
      <c r="O71" s="11"/>
      <c r="P71" s="11"/>
      <c r="Q71" s="11"/>
      <c r="R71" s="11"/>
      <c r="S71" s="11"/>
      <c r="T71" s="11"/>
      <c r="U71" s="11" t="s">
        <v>41</v>
      </c>
      <c r="V71" s="121"/>
      <c r="W71" s="34">
        <v>0</v>
      </c>
      <c r="X71" s="12" t="s">
        <v>567</v>
      </c>
      <c r="Y71" s="98"/>
    </row>
    <row r="72" spans="1:26" s="57" customFormat="1" ht="226.5" customHeight="1" x14ac:dyDescent="0.2">
      <c r="A72" s="213"/>
      <c r="B72" s="213"/>
      <c r="C72" s="19" t="s">
        <v>545</v>
      </c>
      <c r="D72" s="128" t="s">
        <v>268</v>
      </c>
      <c r="E72" s="129">
        <v>0.01</v>
      </c>
      <c r="F72" s="130" t="s">
        <v>568</v>
      </c>
      <c r="G72" s="23" t="s">
        <v>103</v>
      </c>
      <c r="H72" s="29" t="s">
        <v>167</v>
      </c>
      <c r="I72" s="2" t="s">
        <v>104</v>
      </c>
      <c r="J72" s="12" t="s">
        <v>168</v>
      </c>
      <c r="K72" s="11"/>
      <c r="L72" s="11"/>
      <c r="M72" s="11"/>
      <c r="N72" s="11"/>
      <c r="O72" s="11"/>
      <c r="P72" s="11"/>
      <c r="Q72" s="11"/>
      <c r="R72" s="18"/>
      <c r="S72" s="18"/>
      <c r="T72" s="11"/>
      <c r="U72" s="11"/>
      <c r="V72" s="11" t="s">
        <v>41</v>
      </c>
      <c r="W72" s="34">
        <v>0</v>
      </c>
      <c r="X72" s="12" t="s">
        <v>569</v>
      </c>
      <c r="Y72" s="53"/>
      <c r="Z72" s="142"/>
    </row>
    <row r="73" spans="1:26" s="57" customFormat="1" ht="169.15" customHeight="1" x14ac:dyDescent="0.2">
      <c r="A73" s="213"/>
      <c r="B73" s="213"/>
      <c r="C73" s="39" t="s">
        <v>546</v>
      </c>
      <c r="D73" s="128" t="s">
        <v>547</v>
      </c>
      <c r="E73" s="129">
        <v>0.01</v>
      </c>
      <c r="F73" s="130" t="s">
        <v>570</v>
      </c>
      <c r="G73" s="23" t="s">
        <v>571</v>
      </c>
      <c r="H73" s="29" t="s">
        <v>572</v>
      </c>
      <c r="I73" s="2" t="s">
        <v>104</v>
      </c>
      <c r="J73" s="12" t="s">
        <v>573</v>
      </c>
      <c r="K73" s="11"/>
      <c r="L73" s="11"/>
      <c r="M73" s="11"/>
      <c r="N73" s="11"/>
      <c r="O73" s="11"/>
      <c r="P73" s="11"/>
      <c r="Q73" s="11"/>
      <c r="R73" s="18"/>
      <c r="S73" s="18"/>
      <c r="T73" s="11"/>
      <c r="U73" s="11" t="s">
        <v>41</v>
      </c>
      <c r="V73" s="11"/>
      <c r="W73" s="34">
        <v>0</v>
      </c>
      <c r="X73" s="12" t="s">
        <v>574</v>
      </c>
      <c r="Y73" s="53"/>
    </row>
    <row r="74" spans="1:26" s="57" customFormat="1" ht="135" customHeight="1" x14ac:dyDescent="0.2">
      <c r="A74" s="213"/>
      <c r="B74" s="213"/>
      <c r="C74" s="39" t="s">
        <v>548</v>
      </c>
      <c r="D74" s="128" t="s">
        <v>549</v>
      </c>
      <c r="E74" s="129">
        <v>0.01</v>
      </c>
      <c r="F74" s="130" t="s">
        <v>575</v>
      </c>
      <c r="G74" s="23" t="s">
        <v>576</v>
      </c>
      <c r="H74" s="29" t="s">
        <v>577</v>
      </c>
      <c r="I74" s="2" t="s">
        <v>104</v>
      </c>
      <c r="J74" s="12" t="s">
        <v>578</v>
      </c>
      <c r="K74" s="11"/>
      <c r="L74" s="11"/>
      <c r="M74" s="11"/>
      <c r="N74" s="11"/>
      <c r="O74" s="11"/>
      <c r="P74" s="11"/>
      <c r="Q74" s="11"/>
      <c r="R74" s="18"/>
      <c r="S74" s="18"/>
      <c r="T74" s="11"/>
      <c r="U74" s="11"/>
      <c r="V74" s="11" t="s">
        <v>41</v>
      </c>
      <c r="W74" s="34">
        <v>0</v>
      </c>
      <c r="X74" s="12" t="s">
        <v>579</v>
      </c>
      <c r="Y74" s="104"/>
    </row>
    <row r="75" spans="1:26" ht="60" customHeight="1" x14ac:dyDescent="0.2">
      <c r="A75" s="108"/>
      <c r="B75" s="109" t="s">
        <v>193</v>
      </c>
      <c r="C75" s="103"/>
      <c r="D75" s="54"/>
      <c r="E75" s="102">
        <v>14.28</v>
      </c>
      <c r="F75" s="197"/>
      <c r="G75" s="189"/>
      <c r="H75" s="189"/>
      <c r="I75" s="189"/>
      <c r="J75" s="189"/>
      <c r="K75" s="189"/>
      <c r="L75" s="189"/>
      <c r="M75" s="189"/>
      <c r="N75" s="189"/>
      <c r="O75" s="189"/>
      <c r="P75" s="189"/>
      <c r="Q75" s="189"/>
      <c r="R75" s="189"/>
      <c r="S75" s="189"/>
      <c r="T75" s="189"/>
      <c r="U75" s="189"/>
      <c r="V75" s="190"/>
      <c r="W75" s="58">
        <f>+SUM(W64:W74)</f>
        <v>0</v>
      </c>
      <c r="X75" s="36"/>
      <c r="Y75" s="55"/>
    </row>
    <row r="76" spans="1:26" ht="77.25" customHeight="1" x14ac:dyDescent="0.2">
      <c r="A76" s="5"/>
      <c r="B76" s="178" t="s">
        <v>443</v>
      </c>
      <c r="C76" s="178"/>
      <c r="D76" s="178"/>
      <c r="E76" s="178"/>
      <c r="F76" s="178"/>
      <c r="G76" s="178"/>
      <c r="H76" s="178"/>
      <c r="I76" s="178"/>
      <c r="J76" s="105"/>
      <c r="K76" s="234" t="s">
        <v>452</v>
      </c>
      <c r="L76" s="235"/>
      <c r="M76" s="235"/>
      <c r="N76" s="235"/>
      <c r="O76" s="235"/>
      <c r="P76" s="235"/>
      <c r="Q76" s="235"/>
      <c r="R76" s="235"/>
      <c r="S76" s="235"/>
      <c r="T76" s="235"/>
      <c r="U76" s="235"/>
      <c r="V76" s="235"/>
      <c r="W76" s="235"/>
      <c r="X76" s="235"/>
      <c r="Y76" s="236"/>
    </row>
    <row r="77" spans="1:26" ht="69" customHeight="1" x14ac:dyDescent="0.2">
      <c r="A77" s="48" t="s">
        <v>34</v>
      </c>
      <c r="B77" s="105" t="s">
        <v>40</v>
      </c>
      <c r="C77" s="188" t="s">
        <v>39</v>
      </c>
      <c r="D77" s="188"/>
      <c r="E77" s="105" t="s">
        <v>192</v>
      </c>
      <c r="F77" s="105" t="s">
        <v>0</v>
      </c>
      <c r="G77" s="105" t="s">
        <v>2</v>
      </c>
      <c r="H77" s="105" t="s">
        <v>25</v>
      </c>
      <c r="I77" s="105" t="s">
        <v>15</v>
      </c>
      <c r="J77" s="105" t="s">
        <v>66</v>
      </c>
      <c r="K77" s="105" t="s">
        <v>3</v>
      </c>
      <c r="L77" s="105" t="s">
        <v>4</v>
      </c>
      <c r="M77" s="105" t="s">
        <v>5</v>
      </c>
      <c r="N77" s="105" t="s">
        <v>9</v>
      </c>
      <c r="O77" s="105" t="s">
        <v>6</v>
      </c>
      <c r="P77" s="105" t="s">
        <v>7</v>
      </c>
      <c r="Q77" s="105" t="s">
        <v>8</v>
      </c>
      <c r="R77" s="105" t="s">
        <v>10</v>
      </c>
      <c r="S77" s="105" t="s">
        <v>11</v>
      </c>
      <c r="T77" s="105" t="s">
        <v>12</v>
      </c>
      <c r="U77" s="105" t="s">
        <v>13</v>
      </c>
      <c r="V77" s="105" t="s">
        <v>14</v>
      </c>
      <c r="W77" s="105" t="s">
        <v>33</v>
      </c>
      <c r="X77" s="105" t="s">
        <v>44</v>
      </c>
      <c r="Y77" s="105" t="s">
        <v>45</v>
      </c>
    </row>
    <row r="78" spans="1:26" ht="245.25" customHeight="1" x14ac:dyDescent="0.2">
      <c r="A78" s="238">
        <v>6</v>
      </c>
      <c r="B78" s="241" t="s">
        <v>42</v>
      </c>
      <c r="C78" s="29" t="s">
        <v>56</v>
      </c>
      <c r="D78" s="23" t="s">
        <v>430</v>
      </c>
      <c r="E78" s="134">
        <v>1.7850000000000001E-2</v>
      </c>
      <c r="F78" s="23" t="s">
        <v>431</v>
      </c>
      <c r="G78" s="23" t="s">
        <v>432</v>
      </c>
      <c r="H78" s="23" t="s">
        <v>432</v>
      </c>
      <c r="I78" s="23" t="s">
        <v>78</v>
      </c>
      <c r="J78" s="23" t="s">
        <v>78</v>
      </c>
      <c r="K78" s="23"/>
      <c r="L78" s="23"/>
      <c r="M78" s="23"/>
      <c r="N78" s="29"/>
      <c r="O78" s="29"/>
      <c r="P78" s="29"/>
      <c r="Q78" s="23"/>
      <c r="R78" s="23"/>
      <c r="S78" s="23"/>
      <c r="T78" s="23"/>
      <c r="U78" s="23"/>
      <c r="V78" s="29" t="s">
        <v>41</v>
      </c>
      <c r="W78" s="45">
        <v>0</v>
      </c>
      <c r="X78" s="28" t="s">
        <v>433</v>
      </c>
      <c r="Y78" s="141" t="s">
        <v>512</v>
      </c>
    </row>
    <row r="79" spans="1:26" ht="251.25" customHeight="1" x14ac:dyDescent="0.2">
      <c r="A79" s="239"/>
      <c r="B79" s="242"/>
      <c r="C79" s="29" t="s">
        <v>57</v>
      </c>
      <c r="D79" s="23" t="s">
        <v>226</v>
      </c>
      <c r="E79" s="134">
        <v>1.7850000000000001E-2</v>
      </c>
      <c r="F79" s="23" t="s">
        <v>227</v>
      </c>
      <c r="G79" s="23" t="s">
        <v>75</v>
      </c>
      <c r="H79" s="23" t="s">
        <v>75</v>
      </c>
      <c r="I79" s="23" t="s">
        <v>76</v>
      </c>
      <c r="J79" s="23" t="s">
        <v>76</v>
      </c>
      <c r="K79" s="23"/>
      <c r="L79" s="23"/>
      <c r="M79" s="23"/>
      <c r="N79" s="29"/>
      <c r="O79" s="29"/>
      <c r="P79" s="29" t="s">
        <v>41</v>
      </c>
      <c r="Q79" s="23"/>
      <c r="R79" s="23"/>
      <c r="S79" s="23"/>
      <c r="T79" s="23"/>
      <c r="U79" s="23"/>
      <c r="V79" s="29" t="s">
        <v>41</v>
      </c>
      <c r="W79" s="45">
        <v>8.9250000000000006E-3</v>
      </c>
      <c r="X79" s="27" t="s">
        <v>89</v>
      </c>
      <c r="Y79" s="141" t="s">
        <v>513</v>
      </c>
    </row>
    <row r="80" spans="1:26" ht="225.75" customHeight="1" x14ac:dyDescent="0.2">
      <c r="A80" s="239"/>
      <c r="B80" s="242"/>
      <c r="C80" s="29" t="s">
        <v>58</v>
      </c>
      <c r="D80" s="23" t="s">
        <v>399</v>
      </c>
      <c r="E80" s="134">
        <v>1.7850000000000001E-2</v>
      </c>
      <c r="F80" s="23" t="s">
        <v>434</v>
      </c>
      <c r="G80" s="23" t="s">
        <v>435</v>
      </c>
      <c r="H80" s="23" t="s">
        <v>435</v>
      </c>
      <c r="I80" s="23" t="s">
        <v>436</v>
      </c>
      <c r="J80" s="23" t="s">
        <v>437</v>
      </c>
      <c r="K80" s="23"/>
      <c r="L80" s="23"/>
      <c r="M80" s="23"/>
      <c r="N80" s="29"/>
      <c r="O80" s="29"/>
      <c r="P80" s="29" t="s">
        <v>41</v>
      </c>
      <c r="Q80" s="23"/>
      <c r="R80" s="23"/>
      <c r="S80" s="23"/>
      <c r="T80" s="23"/>
      <c r="U80" s="23"/>
      <c r="V80" s="29" t="s">
        <v>41</v>
      </c>
      <c r="W80" s="45">
        <v>8.9250000000000006E-3</v>
      </c>
      <c r="X80" s="27" t="s">
        <v>438</v>
      </c>
      <c r="Y80" s="137" t="s">
        <v>514</v>
      </c>
    </row>
    <row r="81" spans="1:25" ht="270" customHeight="1" x14ac:dyDescent="0.2">
      <c r="A81" s="239"/>
      <c r="B81" s="242"/>
      <c r="C81" s="29" t="s">
        <v>59</v>
      </c>
      <c r="D81" s="8" t="s">
        <v>228</v>
      </c>
      <c r="E81" s="134">
        <v>1.7850000000000001E-2</v>
      </c>
      <c r="F81" s="23" t="s">
        <v>439</v>
      </c>
      <c r="G81" s="23" t="s">
        <v>440</v>
      </c>
      <c r="H81" s="23" t="s">
        <v>229</v>
      </c>
      <c r="I81" s="23" t="s">
        <v>400</v>
      </c>
      <c r="J81" s="23" t="s">
        <v>400</v>
      </c>
      <c r="K81" s="23"/>
      <c r="L81" s="23"/>
      <c r="M81" s="23"/>
      <c r="N81" s="29"/>
      <c r="O81" s="29"/>
      <c r="P81" s="29" t="s">
        <v>41</v>
      </c>
      <c r="Q81" s="23"/>
      <c r="R81" s="23"/>
      <c r="S81" s="23"/>
      <c r="T81" s="23"/>
      <c r="U81" s="23"/>
      <c r="V81" s="29" t="s">
        <v>41</v>
      </c>
      <c r="W81" s="84">
        <v>8.9250000000000006E-3</v>
      </c>
      <c r="X81" s="27" t="s">
        <v>230</v>
      </c>
      <c r="Y81" s="120" t="s">
        <v>516</v>
      </c>
    </row>
    <row r="82" spans="1:25" ht="180" customHeight="1" x14ac:dyDescent="0.2">
      <c r="A82" s="239"/>
      <c r="B82" s="242"/>
      <c r="C82" s="29" t="s">
        <v>60</v>
      </c>
      <c r="D82" s="23" t="s">
        <v>401</v>
      </c>
      <c r="E82" s="134">
        <v>1.7850000000000001E-2</v>
      </c>
      <c r="F82" s="23" t="s">
        <v>231</v>
      </c>
      <c r="G82" s="23" t="s">
        <v>232</v>
      </c>
      <c r="H82" s="23" t="s">
        <v>77</v>
      </c>
      <c r="I82" s="23" t="s">
        <v>78</v>
      </c>
      <c r="J82" s="23" t="s">
        <v>78</v>
      </c>
      <c r="K82" s="23"/>
      <c r="L82" s="23"/>
      <c r="M82" s="23"/>
      <c r="N82" s="29"/>
      <c r="O82" s="29"/>
      <c r="P82" s="29" t="s">
        <v>41</v>
      </c>
      <c r="Q82" s="23"/>
      <c r="R82" s="23"/>
      <c r="S82" s="23"/>
      <c r="T82" s="23"/>
      <c r="U82" s="23"/>
      <c r="V82" s="29" t="s">
        <v>41</v>
      </c>
      <c r="W82" s="45">
        <v>8.9250000000000006E-3</v>
      </c>
      <c r="X82" s="27" t="s">
        <v>233</v>
      </c>
      <c r="Y82" s="119" t="s">
        <v>517</v>
      </c>
    </row>
    <row r="83" spans="1:25" ht="299.25" customHeight="1" x14ac:dyDescent="0.2">
      <c r="A83" s="239"/>
      <c r="B83" s="242"/>
      <c r="C83" s="29" t="s">
        <v>61</v>
      </c>
      <c r="D83" s="23" t="s">
        <v>234</v>
      </c>
      <c r="E83" s="134">
        <v>1.7850000000000001E-2</v>
      </c>
      <c r="F83" s="23" t="s">
        <v>235</v>
      </c>
      <c r="G83" s="23" t="s">
        <v>236</v>
      </c>
      <c r="H83" s="23" t="s">
        <v>236</v>
      </c>
      <c r="I83" s="23" t="s">
        <v>441</v>
      </c>
      <c r="J83" s="23" t="s">
        <v>441</v>
      </c>
      <c r="K83" s="23"/>
      <c r="L83" s="23"/>
      <c r="M83" s="23"/>
      <c r="N83" s="29"/>
      <c r="O83" s="29"/>
      <c r="P83" s="29"/>
      <c r="Q83" s="23"/>
      <c r="R83" s="23"/>
      <c r="S83" s="23"/>
      <c r="T83" s="23"/>
      <c r="U83" s="23"/>
      <c r="V83" s="29" t="s">
        <v>41</v>
      </c>
      <c r="W83" s="43">
        <v>0</v>
      </c>
      <c r="X83" s="27" t="s">
        <v>237</v>
      </c>
      <c r="Y83" s="138" t="s">
        <v>518</v>
      </c>
    </row>
    <row r="84" spans="1:25" ht="173.25" customHeight="1" x14ac:dyDescent="0.2">
      <c r="A84" s="239"/>
      <c r="B84" s="242"/>
      <c r="C84" s="29" t="s">
        <v>62</v>
      </c>
      <c r="D84" s="23" t="s">
        <v>79</v>
      </c>
      <c r="E84" s="134">
        <v>1.7850000000000001E-2</v>
      </c>
      <c r="F84" s="23" t="s">
        <v>238</v>
      </c>
      <c r="G84" s="23" t="s">
        <v>80</v>
      </c>
      <c r="H84" s="23" t="s">
        <v>80</v>
      </c>
      <c r="I84" s="23" t="s">
        <v>402</v>
      </c>
      <c r="J84" s="23" t="s">
        <v>402</v>
      </c>
      <c r="K84" s="23"/>
      <c r="L84" s="23"/>
      <c r="M84" s="23"/>
      <c r="N84" s="29"/>
      <c r="O84" s="29"/>
      <c r="P84" s="29" t="s">
        <v>41</v>
      </c>
      <c r="Q84" s="23"/>
      <c r="R84" s="23"/>
      <c r="S84" s="23"/>
      <c r="T84" s="23"/>
      <c r="U84" s="23"/>
      <c r="V84" s="29" t="s">
        <v>41</v>
      </c>
      <c r="W84" s="45">
        <v>8.9250000000000006E-3</v>
      </c>
      <c r="X84" s="27" t="s">
        <v>90</v>
      </c>
      <c r="Y84" s="119" t="s">
        <v>519</v>
      </c>
    </row>
    <row r="85" spans="1:25" ht="204.75" customHeight="1" x14ac:dyDescent="0.2">
      <c r="A85" s="240"/>
      <c r="B85" s="242"/>
      <c r="C85" s="29" t="s">
        <v>63</v>
      </c>
      <c r="D85" s="8" t="s">
        <v>239</v>
      </c>
      <c r="E85" s="134">
        <v>1.7850000000000001E-2</v>
      </c>
      <c r="F85" s="23" t="s">
        <v>403</v>
      </c>
      <c r="G85" s="23" t="s">
        <v>404</v>
      </c>
      <c r="H85" s="23" t="s">
        <v>404</v>
      </c>
      <c r="I85" s="23" t="s">
        <v>442</v>
      </c>
      <c r="J85" s="23" t="s">
        <v>442</v>
      </c>
      <c r="K85" s="23"/>
      <c r="L85" s="23"/>
      <c r="M85" s="23"/>
      <c r="N85" s="29"/>
      <c r="O85" s="29"/>
      <c r="P85" s="29" t="s">
        <v>41</v>
      </c>
      <c r="Q85" s="23"/>
      <c r="R85" s="23"/>
      <c r="S85" s="23"/>
      <c r="T85" s="23"/>
      <c r="U85" s="23"/>
      <c r="V85" s="29" t="s">
        <v>41</v>
      </c>
      <c r="W85" s="45">
        <v>8.9250000000000006E-3</v>
      </c>
      <c r="X85" s="27" t="s">
        <v>405</v>
      </c>
      <c r="Y85" s="122" t="s">
        <v>520</v>
      </c>
    </row>
    <row r="86" spans="1:25" ht="60" customHeight="1" x14ac:dyDescent="0.2">
      <c r="A86" s="29"/>
      <c r="B86" s="30" t="s">
        <v>193</v>
      </c>
      <c r="C86" s="29"/>
      <c r="D86" s="23"/>
      <c r="E86" s="133">
        <v>0.14280000000000001</v>
      </c>
      <c r="F86" s="23"/>
      <c r="G86" s="23"/>
      <c r="H86" s="23"/>
      <c r="I86" s="23"/>
      <c r="J86" s="23"/>
      <c r="K86" s="26"/>
      <c r="L86" s="26"/>
      <c r="M86" s="26"/>
      <c r="N86" s="25"/>
      <c r="O86" s="25"/>
      <c r="P86" s="25"/>
      <c r="Q86" s="23"/>
      <c r="R86" s="23"/>
      <c r="S86" s="23"/>
      <c r="T86" s="23"/>
      <c r="U86" s="23"/>
      <c r="V86" s="23"/>
      <c r="W86" s="58">
        <f>+SUM(W78:W85)</f>
        <v>5.3550000000000007E-2</v>
      </c>
      <c r="X86" s="36"/>
      <c r="Y86" s="55"/>
    </row>
    <row r="87" spans="1:25" ht="53.25" customHeight="1" x14ac:dyDescent="0.2">
      <c r="A87" s="105"/>
      <c r="B87" s="243" t="s">
        <v>370</v>
      </c>
      <c r="C87" s="244"/>
      <c r="D87" s="244"/>
      <c r="E87" s="244"/>
      <c r="F87" s="244"/>
      <c r="G87" s="244"/>
      <c r="H87" s="244"/>
      <c r="I87" s="245"/>
      <c r="J87" s="23"/>
      <c r="K87" s="26"/>
      <c r="L87" s="26"/>
      <c r="M87" s="26"/>
      <c r="N87" s="25"/>
      <c r="O87" s="25"/>
      <c r="P87" s="25"/>
      <c r="Q87" s="23"/>
      <c r="R87" s="23"/>
      <c r="S87" s="23"/>
      <c r="T87" s="23"/>
      <c r="U87" s="23"/>
      <c r="V87" s="23"/>
      <c r="W87" s="117"/>
      <c r="X87" s="117"/>
      <c r="Y87" s="117"/>
    </row>
    <row r="88" spans="1:25" ht="70.5" customHeight="1" x14ac:dyDescent="0.2">
      <c r="A88" s="29" t="s">
        <v>34</v>
      </c>
      <c r="B88" s="23" t="s">
        <v>40</v>
      </c>
      <c r="C88" s="29" t="s">
        <v>39</v>
      </c>
      <c r="D88" s="29" t="s">
        <v>39</v>
      </c>
      <c r="E88" s="29" t="s">
        <v>192</v>
      </c>
      <c r="F88" s="29" t="s">
        <v>0</v>
      </c>
      <c r="G88" s="29" t="s">
        <v>2</v>
      </c>
      <c r="H88" s="29" t="s">
        <v>25</v>
      </c>
      <c r="I88" s="29" t="s">
        <v>15</v>
      </c>
      <c r="J88" s="23" t="s">
        <v>66</v>
      </c>
      <c r="K88" s="29" t="s">
        <v>3</v>
      </c>
      <c r="L88" s="29" t="s">
        <v>4</v>
      </c>
      <c r="M88" s="29" t="s">
        <v>5</v>
      </c>
      <c r="N88" s="29" t="s">
        <v>9</v>
      </c>
      <c r="O88" s="29" t="s">
        <v>6</v>
      </c>
      <c r="P88" s="29" t="s">
        <v>7</v>
      </c>
      <c r="Q88" s="23" t="s">
        <v>8</v>
      </c>
      <c r="R88" s="23" t="s">
        <v>10</v>
      </c>
      <c r="S88" s="23" t="s">
        <v>11</v>
      </c>
      <c r="T88" s="23" t="s">
        <v>12</v>
      </c>
      <c r="U88" s="23" t="s">
        <v>13</v>
      </c>
      <c r="V88" s="23" t="s">
        <v>14</v>
      </c>
      <c r="W88" s="105" t="s">
        <v>33</v>
      </c>
      <c r="X88" s="105" t="s">
        <v>44</v>
      </c>
      <c r="Y88" s="117" t="s">
        <v>45</v>
      </c>
    </row>
    <row r="89" spans="1:25" ht="408.75" customHeight="1" x14ac:dyDescent="0.2">
      <c r="A89" s="238" t="s">
        <v>186</v>
      </c>
      <c r="B89" s="95" t="s">
        <v>371</v>
      </c>
      <c r="C89" s="29" t="s">
        <v>69</v>
      </c>
      <c r="D89" s="23" t="s">
        <v>372</v>
      </c>
      <c r="E89" s="76">
        <v>2.86E-2</v>
      </c>
      <c r="F89" s="29" t="s">
        <v>373</v>
      </c>
      <c r="G89" s="23" t="s">
        <v>374</v>
      </c>
      <c r="H89" s="23" t="s">
        <v>375</v>
      </c>
      <c r="I89" s="23" t="s">
        <v>376</v>
      </c>
      <c r="J89" s="23" t="s">
        <v>377</v>
      </c>
      <c r="K89" s="29"/>
      <c r="L89" s="29"/>
      <c r="M89" s="29" t="s">
        <v>41</v>
      </c>
      <c r="N89" s="29"/>
      <c r="O89" s="29"/>
      <c r="P89" s="29" t="s">
        <v>41</v>
      </c>
      <c r="Q89" s="29"/>
      <c r="R89" s="29"/>
      <c r="S89" s="29" t="s">
        <v>41</v>
      </c>
      <c r="T89" s="29"/>
      <c r="U89" s="29" t="s">
        <v>41</v>
      </c>
      <c r="V89" s="29" t="s">
        <v>41</v>
      </c>
      <c r="W89" s="86">
        <v>2.4299999999999999E-2</v>
      </c>
      <c r="X89" s="104" t="s">
        <v>378</v>
      </c>
      <c r="Y89" s="27" t="s">
        <v>506</v>
      </c>
    </row>
    <row r="90" spans="1:25" ht="249" customHeight="1" x14ac:dyDescent="0.2">
      <c r="A90" s="239"/>
      <c r="B90" s="238" t="s">
        <v>379</v>
      </c>
      <c r="C90" s="29" t="s">
        <v>16</v>
      </c>
      <c r="D90" s="23" t="s">
        <v>380</v>
      </c>
      <c r="E90" s="76">
        <v>2.86E-2</v>
      </c>
      <c r="F90" s="29" t="s">
        <v>381</v>
      </c>
      <c r="G90" s="23" t="s">
        <v>382</v>
      </c>
      <c r="H90" s="23" t="s">
        <v>240</v>
      </c>
      <c r="I90" s="23" t="s">
        <v>376</v>
      </c>
      <c r="J90" s="23" t="s">
        <v>376</v>
      </c>
      <c r="K90" s="23"/>
      <c r="L90" s="29"/>
      <c r="M90" s="29" t="s">
        <v>41</v>
      </c>
      <c r="N90" s="29"/>
      <c r="O90" s="29"/>
      <c r="P90" s="29" t="s">
        <v>41</v>
      </c>
      <c r="Q90" s="29"/>
      <c r="R90" s="29"/>
      <c r="S90" s="29" t="s">
        <v>41</v>
      </c>
      <c r="T90" s="29" t="s">
        <v>41</v>
      </c>
      <c r="U90" s="23" t="s">
        <v>41</v>
      </c>
      <c r="V90" s="23"/>
      <c r="W90" s="86">
        <v>2.2800000000000001E-2</v>
      </c>
      <c r="X90" s="104" t="s">
        <v>383</v>
      </c>
      <c r="Y90" s="27" t="s">
        <v>507</v>
      </c>
    </row>
    <row r="91" spans="1:25" ht="206.25" customHeight="1" x14ac:dyDescent="0.2">
      <c r="A91" s="239"/>
      <c r="B91" s="239"/>
      <c r="C91" s="29" t="s">
        <v>17</v>
      </c>
      <c r="D91" s="23" t="s">
        <v>384</v>
      </c>
      <c r="E91" s="76">
        <v>2.8500000000000001E-2</v>
      </c>
      <c r="F91" s="29" t="s">
        <v>385</v>
      </c>
      <c r="G91" s="23" t="s">
        <v>386</v>
      </c>
      <c r="H91" s="23" t="s">
        <v>387</v>
      </c>
      <c r="I91" s="23" t="s">
        <v>376</v>
      </c>
      <c r="J91" s="23" t="s">
        <v>376</v>
      </c>
      <c r="K91" s="23"/>
      <c r="L91" s="29"/>
      <c r="M91" s="29" t="s">
        <v>41</v>
      </c>
      <c r="N91" s="29"/>
      <c r="O91" s="29"/>
      <c r="P91" s="29" t="s">
        <v>41</v>
      </c>
      <c r="Q91" s="29"/>
      <c r="R91" s="29"/>
      <c r="S91" s="29" t="s">
        <v>41</v>
      </c>
      <c r="T91" s="29" t="s">
        <v>41</v>
      </c>
      <c r="U91" s="29" t="s">
        <v>41</v>
      </c>
      <c r="V91" s="29"/>
      <c r="W91" s="86">
        <v>2.8500000000000001E-2</v>
      </c>
      <c r="X91" s="104" t="s">
        <v>388</v>
      </c>
      <c r="Y91" s="140" t="s">
        <v>508</v>
      </c>
    </row>
    <row r="92" spans="1:25" ht="101.25" customHeight="1" x14ac:dyDescent="0.2">
      <c r="A92" s="239"/>
      <c r="B92" s="239"/>
      <c r="C92" s="29" t="s">
        <v>18</v>
      </c>
      <c r="D92" s="23" t="s">
        <v>444</v>
      </c>
      <c r="E92" s="76">
        <v>2.8500000000000001E-2</v>
      </c>
      <c r="F92" s="29" t="s">
        <v>389</v>
      </c>
      <c r="G92" s="23" t="s">
        <v>390</v>
      </c>
      <c r="H92" s="23" t="s">
        <v>391</v>
      </c>
      <c r="I92" s="23" t="s">
        <v>376</v>
      </c>
      <c r="J92" s="23" t="s">
        <v>377</v>
      </c>
      <c r="K92" s="23"/>
      <c r="L92" s="23"/>
      <c r="M92" s="23"/>
      <c r="N92" s="29"/>
      <c r="O92" s="29"/>
      <c r="P92" s="29" t="s">
        <v>41</v>
      </c>
      <c r="Q92" s="29"/>
      <c r="R92" s="23"/>
      <c r="S92" s="23"/>
      <c r="T92" s="23"/>
      <c r="U92" s="23"/>
      <c r="V92" s="29"/>
      <c r="W92" s="86">
        <v>2.8500000000000001E-2</v>
      </c>
      <c r="X92" s="104" t="s">
        <v>445</v>
      </c>
      <c r="Y92" s="140" t="s">
        <v>509</v>
      </c>
    </row>
    <row r="93" spans="1:25" ht="101.25" customHeight="1" x14ac:dyDescent="0.2">
      <c r="A93" s="239"/>
      <c r="B93" s="239"/>
      <c r="C93" s="29" t="s">
        <v>392</v>
      </c>
      <c r="D93" s="23" t="s">
        <v>393</v>
      </c>
      <c r="E93" s="76">
        <v>2.86E-2</v>
      </c>
      <c r="F93" s="29" t="s">
        <v>394</v>
      </c>
      <c r="G93" s="23" t="s">
        <v>395</v>
      </c>
      <c r="H93" s="23" t="s">
        <v>396</v>
      </c>
      <c r="I93" s="23" t="s">
        <v>376</v>
      </c>
      <c r="J93" s="23" t="s">
        <v>376</v>
      </c>
      <c r="K93" s="23"/>
      <c r="L93" s="29"/>
      <c r="M93" s="29"/>
      <c r="N93" s="29"/>
      <c r="O93" s="29"/>
      <c r="P93" s="29"/>
      <c r="Q93" s="29" t="s">
        <v>41</v>
      </c>
      <c r="R93" s="29" t="s">
        <v>41</v>
      </c>
      <c r="S93" s="29" t="s">
        <v>41</v>
      </c>
      <c r="T93" s="29" t="s">
        <v>41</v>
      </c>
      <c r="U93" s="29" t="s">
        <v>41</v>
      </c>
      <c r="V93" s="29"/>
      <c r="W93" s="86">
        <v>1.43E-2</v>
      </c>
      <c r="X93" s="104" t="s">
        <v>397</v>
      </c>
      <c r="Y93" s="53" t="s">
        <v>515</v>
      </c>
    </row>
    <row r="94" spans="1:25" ht="60" customHeight="1" x14ac:dyDescent="0.2">
      <c r="A94" s="108"/>
      <c r="B94" s="109" t="s">
        <v>193</v>
      </c>
      <c r="C94" s="29"/>
      <c r="D94" s="59"/>
      <c r="E94" s="102" t="s">
        <v>196</v>
      </c>
      <c r="F94" s="189"/>
      <c r="G94" s="189"/>
      <c r="H94" s="189"/>
      <c r="I94" s="189"/>
      <c r="J94" s="189"/>
      <c r="K94" s="189"/>
      <c r="L94" s="189"/>
      <c r="M94" s="189"/>
      <c r="N94" s="189"/>
      <c r="O94" s="189"/>
      <c r="P94" s="189"/>
      <c r="Q94" s="189"/>
      <c r="R94" s="189"/>
      <c r="S94" s="189"/>
      <c r="T94" s="189"/>
      <c r="U94" s="189"/>
      <c r="V94" s="190"/>
      <c r="W94" s="87">
        <f>+SUM(W89:W93)</f>
        <v>0.11840000000000001</v>
      </c>
      <c r="X94" s="73"/>
      <c r="Y94" s="55"/>
    </row>
    <row r="95" spans="1:25" ht="60" customHeight="1" x14ac:dyDescent="0.2">
      <c r="A95" s="16"/>
      <c r="B95" s="79" t="s">
        <v>199</v>
      </c>
      <c r="C95" s="103"/>
      <c r="D95" s="79"/>
      <c r="E95" s="82"/>
      <c r="F95" s="79"/>
      <c r="G95" s="79"/>
      <c r="H95" s="79"/>
      <c r="I95" s="79"/>
      <c r="J95" s="79"/>
      <c r="K95" s="79"/>
      <c r="L95" s="79"/>
      <c r="M95" s="79"/>
      <c r="N95" s="79"/>
      <c r="O95" s="79"/>
      <c r="P95" s="79"/>
      <c r="Q95" s="79"/>
      <c r="R95" s="79"/>
      <c r="S95" s="79"/>
      <c r="T95" s="79"/>
      <c r="U95" s="79"/>
      <c r="V95" s="80"/>
      <c r="W95" s="87">
        <f>+SUM(W94,W86,W75,W61,W43,W25,W20)</f>
        <v>0.40259000000000006</v>
      </c>
      <c r="X95" s="46"/>
      <c r="Y95" s="60"/>
    </row>
    <row r="96" spans="1:25" ht="59.45" customHeight="1" x14ac:dyDescent="0.2">
      <c r="A96" s="237" t="s">
        <v>279</v>
      </c>
      <c r="B96" s="237"/>
      <c r="C96" s="139">
        <v>45534</v>
      </c>
      <c r="D96" s="61" t="s">
        <v>484</v>
      </c>
      <c r="E96" s="62"/>
      <c r="F96" s="63"/>
      <c r="G96" s="63"/>
      <c r="H96" s="63"/>
      <c r="I96" s="63"/>
      <c r="J96" s="63"/>
      <c r="K96" s="64"/>
      <c r="L96" s="64"/>
      <c r="M96" s="64"/>
      <c r="Q96" s="64"/>
      <c r="R96" s="64"/>
      <c r="S96" s="64"/>
      <c r="T96" s="64"/>
      <c r="W96" s="66"/>
    </row>
    <row r="97" spans="1:194" ht="128.25" customHeight="1" x14ac:dyDescent="0.2">
      <c r="B97" s="62"/>
      <c r="C97" s="139">
        <v>45559</v>
      </c>
      <c r="D97" s="143" t="s">
        <v>531</v>
      </c>
      <c r="E97" s="62"/>
      <c r="F97" s="63"/>
      <c r="G97" s="63"/>
      <c r="H97" s="63"/>
      <c r="I97" s="63"/>
      <c r="J97" s="63"/>
      <c r="K97" s="64"/>
      <c r="L97" s="64"/>
      <c r="M97" s="64"/>
      <c r="Q97" s="64"/>
      <c r="R97" s="64"/>
      <c r="S97" s="64"/>
      <c r="T97" s="64"/>
      <c r="W97" s="66"/>
    </row>
    <row r="98" spans="1:194" ht="128.25" customHeight="1" x14ac:dyDescent="0.2">
      <c r="B98" s="62"/>
      <c r="C98" s="139">
        <v>45597</v>
      </c>
      <c r="D98" s="143" t="s">
        <v>594</v>
      </c>
      <c r="E98" s="62"/>
      <c r="F98" s="63"/>
      <c r="G98" s="63"/>
      <c r="H98" s="63"/>
      <c r="I98" s="63"/>
      <c r="J98" s="63"/>
      <c r="K98" s="64"/>
      <c r="L98" s="64"/>
      <c r="M98" s="64"/>
      <c r="Q98" s="64"/>
      <c r="R98" s="64"/>
      <c r="S98" s="64"/>
      <c r="T98" s="64"/>
      <c r="W98" s="66"/>
    </row>
    <row r="99" spans="1:194" ht="113.45" customHeight="1" x14ac:dyDescent="0.2">
      <c r="A99" s="81" t="s">
        <v>446</v>
      </c>
      <c r="B99" s="46"/>
      <c r="C99" s="118"/>
      <c r="D99" s="46"/>
      <c r="E99" s="46"/>
      <c r="F99" s="46"/>
      <c r="G99" s="46"/>
      <c r="H99" s="46"/>
      <c r="I99" s="46"/>
      <c r="J99" s="46"/>
      <c r="K99" s="46"/>
      <c r="L99" s="46"/>
      <c r="M99" s="46"/>
      <c r="N99" s="46"/>
      <c r="O99" s="46"/>
      <c r="P99" s="46"/>
      <c r="Q99" s="46"/>
      <c r="R99" s="46"/>
      <c r="S99" s="46"/>
      <c r="T99" s="46"/>
    </row>
    <row r="100" spans="1:194" ht="80.25" customHeight="1" x14ac:dyDescent="0.2">
      <c r="A100" s="67"/>
      <c r="B100" s="68"/>
      <c r="C100" s="46"/>
      <c r="D100" s="68"/>
      <c r="F100" s="3"/>
      <c r="R100" s="65"/>
    </row>
    <row r="101" spans="1:194" x14ac:dyDescent="0.2">
      <c r="A101" s="67"/>
      <c r="B101" s="68"/>
      <c r="C101" s="67"/>
      <c r="D101" s="68"/>
      <c r="F101" s="3"/>
      <c r="R101" s="65"/>
    </row>
    <row r="102" spans="1:194" x14ac:dyDescent="0.2">
      <c r="A102" s="67"/>
      <c r="B102" s="68"/>
      <c r="C102" s="67"/>
      <c r="D102" s="68"/>
      <c r="F102" s="3"/>
      <c r="R102" s="65"/>
    </row>
    <row r="103" spans="1:194" x14ac:dyDescent="0.2">
      <c r="A103" s="67"/>
      <c r="B103" s="68"/>
      <c r="C103" s="67"/>
      <c r="D103" s="68"/>
      <c r="R103" s="65"/>
    </row>
    <row r="104" spans="1:194" x14ac:dyDescent="0.2">
      <c r="C104" s="67"/>
      <c r="R104" s="65"/>
    </row>
    <row r="105" spans="1:194" x14ac:dyDescent="0.2">
      <c r="R105" s="65"/>
    </row>
    <row r="106" spans="1:194" x14ac:dyDescent="0.2">
      <c r="R106" s="65"/>
    </row>
    <row r="107" spans="1:194" x14ac:dyDescent="0.2">
      <c r="R107" s="65"/>
    </row>
    <row r="108" spans="1:194" x14ac:dyDescent="0.2">
      <c r="R108" s="65"/>
    </row>
    <row r="109" spans="1:194" x14ac:dyDescent="0.2">
      <c r="R109" s="65"/>
    </row>
    <row r="110" spans="1:194" x14ac:dyDescent="0.2">
      <c r="R110" s="65"/>
    </row>
    <row r="111" spans="1:194" x14ac:dyDescent="0.2">
      <c r="R111" s="65"/>
    </row>
    <row r="112" spans="1:194" x14ac:dyDescent="0.2">
      <c r="A112" s="4"/>
      <c r="B112" s="4"/>
      <c r="D112" s="4"/>
      <c r="E112" s="4"/>
      <c r="F112" s="4"/>
      <c r="G112" s="4"/>
      <c r="H112" s="4"/>
      <c r="I112" s="4"/>
      <c r="J112" s="4"/>
      <c r="K112" s="4"/>
      <c r="L112" s="4"/>
      <c r="M112" s="4"/>
      <c r="N112" s="4"/>
      <c r="O112" s="4"/>
      <c r="P112" s="4"/>
      <c r="Q112" s="4"/>
      <c r="R112" s="65"/>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row>
    <row r="113" spans="1:194" x14ac:dyDescent="0.2">
      <c r="A113" s="4"/>
      <c r="B113" s="4"/>
      <c r="C113" s="4"/>
      <c r="D113" s="4"/>
      <c r="E113" s="4"/>
      <c r="F113" s="4"/>
      <c r="G113" s="4"/>
      <c r="H113" s="4"/>
      <c r="I113" s="4"/>
      <c r="J113" s="4"/>
      <c r="K113" s="4"/>
      <c r="L113" s="4"/>
      <c r="M113" s="4"/>
      <c r="N113" s="4"/>
      <c r="O113" s="4"/>
      <c r="P113" s="4"/>
      <c r="Q113" s="4"/>
      <c r="R113" s="65"/>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row>
    <row r="114" spans="1:194" x14ac:dyDescent="0.2">
      <c r="A114" s="4"/>
      <c r="B114" s="4"/>
      <c r="C114" s="4"/>
      <c r="D114" s="4"/>
      <c r="E114" s="4"/>
      <c r="F114" s="4"/>
      <c r="G114" s="4"/>
      <c r="H114" s="4"/>
      <c r="I114" s="4"/>
      <c r="J114" s="4"/>
      <c r="K114" s="4"/>
      <c r="L114" s="4"/>
      <c r="M114" s="4"/>
      <c r="N114" s="4"/>
      <c r="O114" s="4"/>
      <c r="P114" s="4"/>
      <c r="Q114" s="4"/>
      <c r="R114" s="65"/>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row>
    <row r="115" spans="1:194" x14ac:dyDescent="0.2">
      <c r="A115" s="4"/>
      <c r="B115" s="4"/>
      <c r="C115" s="4"/>
      <c r="D115" s="4"/>
      <c r="E115" s="4"/>
      <c r="F115" s="4"/>
      <c r="G115" s="4"/>
      <c r="H115" s="4"/>
      <c r="I115" s="4"/>
      <c r="J115" s="4"/>
      <c r="K115" s="4"/>
      <c r="L115" s="4"/>
      <c r="M115" s="4"/>
      <c r="N115" s="4"/>
      <c r="O115" s="4"/>
      <c r="P115" s="4"/>
      <c r="Q115" s="4"/>
      <c r="R115" s="65"/>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row>
    <row r="116" spans="1:194" x14ac:dyDescent="0.2">
      <c r="A116" s="4"/>
      <c r="B116" s="4"/>
      <c r="C116" s="4"/>
      <c r="D116" s="4"/>
      <c r="E116" s="4"/>
      <c r="F116" s="4"/>
      <c r="G116" s="4"/>
      <c r="H116" s="4"/>
      <c r="I116" s="4"/>
      <c r="J116" s="4"/>
      <c r="K116" s="4"/>
      <c r="L116" s="4"/>
      <c r="M116" s="4"/>
      <c r="N116" s="4"/>
      <c r="O116" s="4"/>
      <c r="P116" s="4"/>
      <c r="Q116" s="4"/>
      <c r="R116" s="65"/>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row>
    <row r="117" spans="1:194" x14ac:dyDescent="0.2">
      <c r="A117" s="4"/>
      <c r="B117" s="4"/>
      <c r="C117" s="4"/>
      <c r="D117" s="4"/>
      <c r="E117" s="4"/>
      <c r="F117" s="4"/>
      <c r="G117" s="4"/>
      <c r="H117" s="4"/>
      <c r="I117" s="4"/>
      <c r="J117" s="4"/>
      <c r="K117" s="4"/>
      <c r="L117" s="4"/>
      <c r="M117" s="4"/>
      <c r="N117" s="4"/>
      <c r="O117" s="4"/>
      <c r="P117" s="4"/>
      <c r="Q117" s="4"/>
      <c r="R117" s="65"/>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row>
    <row r="118" spans="1:194" x14ac:dyDescent="0.2">
      <c r="A118" s="4"/>
      <c r="B118" s="4"/>
      <c r="C118" s="4"/>
      <c r="D118" s="4"/>
      <c r="E118" s="4"/>
      <c r="F118" s="4"/>
      <c r="G118" s="4"/>
      <c r="H118" s="4"/>
      <c r="I118" s="4"/>
      <c r="J118" s="4"/>
      <c r="K118" s="4"/>
      <c r="L118" s="4"/>
      <c r="M118" s="4"/>
      <c r="N118" s="4"/>
      <c r="O118" s="4"/>
      <c r="P118" s="4"/>
      <c r="Q118" s="4"/>
      <c r="R118" s="65"/>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4"/>
      <c r="EV118" s="4"/>
      <c r="EW118" s="4"/>
      <c r="EX118" s="4"/>
      <c r="EY118" s="4"/>
      <c r="EZ118" s="4"/>
      <c r="FA118" s="4"/>
      <c r="FB118" s="4"/>
      <c r="FC118" s="4"/>
      <c r="FD118" s="4"/>
      <c r="FE118" s="4"/>
      <c r="FF118" s="4"/>
      <c r="FG118" s="4"/>
      <c r="FH118" s="4"/>
      <c r="FI118" s="4"/>
      <c r="FJ118" s="4"/>
      <c r="FK118" s="4"/>
      <c r="FL118" s="4"/>
      <c r="FM118" s="4"/>
      <c r="FN118" s="4"/>
      <c r="FO118" s="4"/>
      <c r="FP118" s="4"/>
      <c r="FQ118" s="4"/>
      <c r="FR118" s="4"/>
      <c r="FS118" s="4"/>
      <c r="FT118" s="4"/>
      <c r="FU118" s="4"/>
      <c r="FV118" s="4"/>
      <c r="FW118" s="4"/>
      <c r="FX118" s="4"/>
      <c r="FY118" s="4"/>
      <c r="FZ118" s="4"/>
      <c r="GA118" s="4"/>
      <c r="GB118" s="4"/>
      <c r="GC118" s="4"/>
      <c r="GD118" s="4"/>
      <c r="GE118" s="4"/>
      <c r="GF118" s="4"/>
      <c r="GG118" s="4"/>
      <c r="GH118" s="4"/>
      <c r="GI118" s="4"/>
      <c r="GJ118" s="4"/>
      <c r="GK118" s="4"/>
      <c r="GL118" s="4"/>
    </row>
    <row r="119" spans="1:194" x14ac:dyDescent="0.2">
      <c r="A119" s="4"/>
      <c r="B119" s="4"/>
      <c r="C119" s="4"/>
      <c r="D119" s="4"/>
      <c r="E119" s="4"/>
      <c r="F119" s="4"/>
      <c r="G119" s="4"/>
      <c r="H119" s="4"/>
      <c r="I119" s="4"/>
      <c r="J119" s="4"/>
      <c r="K119" s="4"/>
      <c r="L119" s="4"/>
      <c r="M119" s="4"/>
      <c r="N119" s="4"/>
      <c r="O119" s="4"/>
      <c r="P119" s="4"/>
      <c r="Q119" s="4"/>
      <c r="R119" s="65"/>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c r="ET119" s="4"/>
      <c r="EU119" s="4"/>
      <c r="EV119" s="4"/>
      <c r="EW119" s="4"/>
      <c r="EX119" s="4"/>
      <c r="EY119" s="4"/>
      <c r="EZ119" s="4"/>
      <c r="FA119" s="4"/>
      <c r="FB119" s="4"/>
      <c r="FC119" s="4"/>
      <c r="FD119" s="4"/>
      <c r="FE119" s="4"/>
      <c r="FF119" s="4"/>
      <c r="FG119" s="4"/>
      <c r="FH119" s="4"/>
      <c r="FI119" s="4"/>
      <c r="FJ119" s="4"/>
      <c r="FK119" s="4"/>
      <c r="FL119" s="4"/>
      <c r="FM119" s="4"/>
      <c r="FN119" s="4"/>
      <c r="FO119" s="4"/>
      <c r="FP119" s="4"/>
      <c r="FQ119" s="4"/>
      <c r="FR119" s="4"/>
      <c r="FS119" s="4"/>
      <c r="FT119" s="4"/>
      <c r="FU119" s="4"/>
      <c r="FV119" s="4"/>
      <c r="FW119" s="4"/>
      <c r="FX119" s="4"/>
      <c r="FY119" s="4"/>
      <c r="FZ119" s="4"/>
      <c r="GA119" s="4"/>
      <c r="GB119" s="4"/>
      <c r="GC119" s="4"/>
      <c r="GD119" s="4"/>
      <c r="GE119" s="4"/>
      <c r="GF119" s="4"/>
      <c r="GG119" s="4"/>
      <c r="GH119" s="4"/>
      <c r="GI119" s="4"/>
      <c r="GJ119" s="4"/>
      <c r="GK119" s="4"/>
      <c r="GL119" s="4"/>
    </row>
    <row r="120" spans="1:194" x14ac:dyDescent="0.2">
      <c r="A120" s="4"/>
      <c r="B120" s="4"/>
      <c r="C120" s="4"/>
      <c r="D120" s="4"/>
      <c r="E120" s="4"/>
      <c r="F120" s="4"/>
      <c r="G120" s="4"/>
      <c r="H120" s="4"/>
      <c r="I120" s="4"/>
      <c r="J120" s="4"/>
      <c r="K120" s="4"/>
      <c r="L120" s="4"/>
      <c r="M120" s="4"/>
      <c r="N120" s="4"/>
      <c r="O120" s="4"/>
      <c r="P120" s="4"/>
      <c r="Q120" s="4"/>
      <c r="R120" s="65"/>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c r="GL120" s="4"/>
    </row>
    <row r="121" spans="1:194" x14ac:dyDescent="0.2">
      <c r="A121" s="4"/>
      <c r="B121" s="4"/>
      <c r="C121" s="4"/>
      <c r="D121" s="4"/>
      <c r="E121" s="4"/>
      <c r="F121" s="4"/>
      <c r="G121" s="4"/>
      <c r="H121" s="4"/>
      <c r="I121" s="4"/>
      <c r="J121" s="4"/>
      <c r="K121" s="4"/>
      <c r="L121" s="4"/>
      <c r="M121" s="4"/>
      <c r="N121" s="4"/>
      <c r="O121" s="4"/>
      <c r="P121" s="4"/>
      <c r="Q121" s="4"/>
      <c r="R121" s="65"/>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c r="GL121" s="4"/>
    </row>
    <row r="122" spans="1:194" x14ac:dyDescent="0.2">
      <c r="A122" s="4"/>
      <c r="B122" s="4"/>
      <c r="C122" s="4"/>
      <c r="D122" s="4"/>
      <c r="E122" s="4"/>
      <c r="F122" s="4"/>
      <c r="G122" s="4"/>
      <c r="H122" s="4"/>
      <c r="I122" s="4"/>
      <c r="J122" s="4"/>
      <c r="K122" s="4"/>
      <c r="L122" s="4"/>
      <c r="M122" s="4"/>
      <c r="N122" s="4"/>
      <c r="O122" s="4"/>
      <c r="P122" s="4"/>
      <c r="Q122" s="4"/>
      <c r="R122" s="65"/>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c r="ET122" s="4"/>
      <c r="EU122" s="4"/>
      <c r="EV122" s="4"/>
      <c r="EW122" s="4"/>
      <c r="EX122" s="4"/>
      <c r="EY122" s="4"/>
      <c r="EZ122" s="4"/>
      <c r="FA122" s="4"/>
      <c r="FB122" s="4"/>
      <c r="FC122" s="4"/>
      <c r="FD122" s="4"/>
      <c r="FE122" s="4"/>
      <c r="FF122" s="4"/>
      <c r="FG122" s="4"/>
      <c r="FH122" s="4"/>
      <c r="FI122" s="4"/>
      <c r="FJ122" s="4"/>
      <c r="FK122" s="4"/>
      <c r="FL122" s="4"/>
      <c r="FM122" s="4"/>
      <c r="FN122" s="4"/>
      <c r="FO122" s="4"/>
      <c r="FP122" s="4"/>
      <c r="FQ122" s="4"/>
      <c r="FR122" s="4"/>
      <c r="FS122" s="4"/>
      <c r="FT122" s="4"/>
      <c r="FU122" s="4"/>
      <c r="FV122" s="4"/>
      <c r="FW122" s="4"/>
      <c r="FX122" s="4"/>
      <c r="FY122" s="4"/>
      <c r="FZ122" s="4"/>
      <c r="GA122" s="4"/>
      <c r="GB122" s="4"/>
      <c r="GC122" s="4"/>
      <c r="GD122" s="4"/>
      <c r="GE122" s="4"/>
      <c r="GF122" s="4"/>
      <c r="GG122" s="4"/>
      <c r="GH122" s="4"/>
      <c r="GI122" s="4"/>
      <c r="GJ122" s="4"/>
      <c r="GK122" s="4"/>
      <c r="GL122" s="4"/>
    </row>
    <row r="123" spans="1:194" x14ac:dyDescent="0.2">
      <c r="A123" s="4"/>
      <c r="B123" s="4"/>
      <c r="C123" s="4"/>
      <c r="D123" s="4"/>
      <c r="E123" s="4"/>
      <c r="F123" s="4"/>
      <c r="G123" s="4"/>
      <c r="H123" s="4"/>
      <c r="I123" s="4"/>
      <c r="J123" s="4"/>
      <c r="K123" s="4"/>
      <c r="L123" s="4"/>
      <c r="M123" s="4"/>
      <c r="N123" s="4"/>
      <c r="O123" s="4"/>
      <c r="P123" s="4"/>
      <c r="Q123" s="4"/>
      <c r="R123" s="65"/>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c r="ET123" s="4"/>
      <c r="EU123" s="4"/>
      <c r="EV123" s="4"/>
      <c r="EW123" s="4"/>
      <c r="EX123" s="4"/>
      <c r="EY123" s="4"/>
      <c r="EZ123" s="4"/>
      <c r="FA123" s="4"/>
      <c r="FB123" s="4"/>
      <c r="FC123" s="4"/>
      <c r="FD123" s="4"/>
      <c r="FE123" s="4"/>
      <c r="FF123" s="4"/>
      <c r="FG123" s="4"/>
      <c r="FH123" s="4"/>
      <c r="FI123" s="4"/>
      <c r="FJ123" s="4"/>
      <c r="FK123" s="4"/>
      <c r="FL123" s="4"/>
      <c r="FM123" s="4"/>
      <c r="FN123" s="4"/>
      <c r="FO123" s="4"/>
      <c r="FP123" s="4"/>
      <c r="FQ123" s="4"/>
      <c r="FR123" s="4"/>
      <c r="FS123" s="4"/>
      <c r="FT123" s="4"/>
      <c r="FU123" s="4"/>
      <c r="FV123" s="4"/>
      <c r="FW123" s="4"/>
      <c r="FX123" s="4"/>
      <c r="FY123" s="4"/>
      <c r="FZ123" s="4"/>
      <c r="GA123" s="4"/>
      <c r="GB123" s="4"/>
      <c r="GC123" s="4"/>
      <c r="GD123" s="4"/>
      <c r="GE123" s="4"/>
      <c r="GF123" s="4"/>
      <c r="GG123" s="4"/>
      <c r="GH123" s="4"/>
      <c r="GI123" s="4"/>
      <c r="GJ123" s="4"/>
      <c r="GK123" s="4"/>
      <c r="GL123" s="4"/>
    </row>
    <row r="124" spans="1:194" x14ac:dyDescent="0.2">
      <c r="A124" s="4"/>
      <c r="B124" s="4"/>
      <c r="C124" s="4"/>
      <c r="D124" s="4"/>
      <c r="E124" s="4"/>
      <c r="F124" s="4"/>
      <c r="G124" s="4"/>
      <c r="H124" s="4"/>
      <c r="I124" s="4"/>
      <c r="J124" s="4"/>
      <c r="K124" s="4"/>
      <c r="L124" s="4"/>
      <c r="M124" s="4"/>
      <c r="N124" s="4"/>
      <c r="O124" s="4"/>
      <c r="P124" s="4"/>
      <c r="Q124" s="4"/>
      <c r="R124" s="65"/>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c r="ES124" s="4"/>
      <c r="ET124" s="4"/>
      <c r="EU124" s="4"/>
      <c r="EV124" s="4"/>
      <c r="EW124" s="4"/>
      <c r="EX124" s="4"/>
      <c r="EY124" s="4"/>
      <c r="EZ124" s="4"/>
      <c r="FA124" s="4"/>
      <c r="FB124" s="4"/>
      <c r="FC124" s="4"/>
      <c r="FD124" s="4"/>
      <c r="FE124" s="4"/>
      <c r="FF124" s="4"/>
      <c r="FG124" s="4"/>
      <c r="FH124" s="4"/>
      <c r="FI124" s="4"/>
      <c r="FJ124" s="4"/>
      <c r="FK124" s="4"/>
      <c r="FL124" s="4"/>
      <c r="FM124" s="4"/>
      <c r="FN124" s="4"/>
      <c r="FO124" s="4"/>
      <c r="FP124" s="4"/>
      <c r="FQ124" s="4"/>
      <c r="FR124" s="4"/>
      <c r="FS124" s="4"/>
      <c r="FT124" s="4"/>
      <c r="FU124" s="4"/>
      <c r="FV124" s="4"/>
      <c r="FW124" s="4"/>
      <c r="FX124" s="4"/>
      <c r="FY124" s="4"/>
      <c r="FZ124" s="4"/>
      <c r="GA124" s="4"/>
      <c r="GB124" s="4"/>
      <c r="GC124" s="4"/>
      <c r="GD124" s="4"/>
      <c r="GE124" s="4"/>
      <c r="GF124" s="4"/>
      <c r="GG124" s="4"/>
      <c r="GH124" s="4"/>
      <c r="GI124" s="4"/>
      <c r="GJ124" s="4"/>
      <c r="GK124" s="4"/>
      <c r="GL124" s="4"/>
    </row>
    <row r="125" spans="1:194" x14ac:dyDescent="0.2">
      <c r="C125" s="4"/>
    </row>
  </sheetData>
  <mergeCells count="73">
    <mergeCell ref="A96:B96"/>
    <mergeCell ref="A78:A85"/>
    <mergeCell ref="B78:B85"/>
    <mergeCell ref="B87:I87"/>
    <mergeCell ref="A89:A93"/>
    <mergeCell ref="B90:B93"/>
    <mergeCell ref="F94:V94"/>
    <mergeCell ref="A64:A74"/>
    <mergeCell ref="B64:B74"/>
    <mergeCell ref="F75:V75"/>
    <mergeCell ref="B76:I76"/>
    <mergeCell ref="K76:Y76"/>
    <mergeCell ref="C77:D77"/>
    <mergeCell ref="F61:V61"/>
    <mergeCell ref="B62:I62"/>
    <mergeCell ref="K62:V62"/>
    <mergeCell ref="W62:W63"/>
    <mergeCell ref="X62:X63"/>
    <mergeCell ref="Y62:Y63"/>
    <mergeCell ref="C63:D63"/>
    <mergeCell ref="F43:V43"/>
    <mergeCell ref="B44:I44"/>
    <mergeCell ref="K44:V44"/>
    <mergeCell ref="X44:X45"/>
    <mergeCell ref="C45:D45"/>
    <mergeCell ref="A46:A60"/>
    <mergeCell ref="B47:B50"/>
    <mergeCell ref="B51:B54"/>
    <mergeCell ref="B55:B57"/>
    <mergeCell ref="B58:B60"/>
    <mergeCell ref="A28:A40"/>
    <mergeCell ref="B28:B34"/>
    <mergeCell ref="B35:B36"/>
    <mergeCell ref="B37:B39"/>
    <mergeCell ref="A41:A42"/>
    <mergeCell ref="B41:B42"/>
    <mergeCell ref="B26:I26"/>
    <mergeCell ref="K26:V26"/>
    <mergeCell ref="W26:W27"/>
    <mergeCell ref="X26:X27"/>
    <mergeCell ref="Y26:Y27"/>
    <mergeCell ref="C27:D27"/>
    <mergeCell ref="W21:W22"/>
    <mergeCell ref="X21:X22"/>
    <mergeCell ref="Y21:Y22"/>
    <mergeCell ref="C22:D22"/>
    <mergeCell ref="A23:A24"/>
    <mergeCell ref="F25:V25"/>
    <mergeCell ref="A9:A18"/>
    <mergeCell ref="B10:B12"/>
    <mergeCell ref="B13:B14"/>
    <mergeCell ref="B15:B18"/>
    <mergeCell ref="F20:V20"/>
    <mergeCell ref="B21:I21"/>
    <mergeCell ref="K21:V21"/>
    <mergeCell ref="A8:I8"/>
    <mergeCell ref="A4:B4"/>
    <mergeCell ref="C4:H4"/>
    <mergeCell ref="I4:K4"/>
    <mergeCell ref="L4:P4"/>
    <mergeCell ref="A5:B5"/>
    <mergeCell ref="C5:Y5"/>
    <mergeCell ref="A6:B6"/>
    <mergeCell ref="C6:Y6"/>
    <mergeCell ref="C7:D7"/>
    <mergeCell ref="Q4:U4"/>
    <mergeCell ref="V4:Y4"/>
    <mergeCell ref="A3:Y3"/>
    <mergeCell ref="A1:B1"/>
    <mergeCell ref="C1:X1"/>
    <mergeCell ref="Y1:Y2"/>
    <mergeCell ref="A2:B2"/>
    <mergeCell ref="C2:X2"/>
  </mergeCells>
  <hyperlinks>
    <hyperlink ref="X34" r:id="rId1" display="https://www.medellin.gov.co/irj/portal/medellin?NavigationTarget=navurl://719dc989208892d2244d05176f399879"/>
  </hyperlinks>
  <pageMargins left="0.7" right="0.7" top="0.75" bottom="0.75" header="0.3" footer="0.3"/>
  <pageSetup orientation="portrait" r:id="rId2"/>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80"/>
  </sheetPr>
  <dimension ref="A1:HX125"/>
  <sheetViews>
    <sheetView tabSelected="1" zoomScale="90" zoomScaleNormal="90" zoomScaleSheetLayoutView="47" zoomScalePageLayoutView="75" workbookViewId="0">
      <pane xSplit="2" ySplit="27" topLeftCell="C28" activePane="bottomRight" state="frozen"/>
      <selection pane="topRight" activeCell="C1" sqref="C1"/>
      <selection pane="bottomLeft" activeCell="A28" sqref="A28"/>
      <selection pane="bottomRight" activeCell="J28" sqref="J28"/>
    </sheetView>
  </sheetViews>
  <sheetFormatPr baseColWidth="10" defaultColWidth="12.7109375" defaultRowHeight="12.75" x14ac:dyDescent="0.2"/>
  <cols>
    <col min="1" max="1" width="5" style="62" customWidth="1"/>
    <col min="2" max="2" width="17.42578125" style="7" customWidth="1"/>
    <col min="3" max="3" width="4.28515625" style="65" customWidth="1"/>
    <col min="4" max="4" width="19" style="7" customWidth="1"/>
    <col min="5" max="5" width="7.42578125" style="65" customWidth="1"/>
    <col min="6" max="8" width="18" style="68" customWidth="1"/>
    <col min="9" max="9" width="19.85546875" style="68" customWidth="1"/>
    <col min="10" max="10" width="19.7109375" style="68" customWidth="1"/>
    <col min="11" max="17" width="5.5703125" style="65" hidden="1" customWidth="1"/>
    <col min="18" max="18" width="5.5703125" style="69" hidden="1" customWidth="1"/>
    <col min="19" max="22" width="5.5703125" style="65" hidden="1" customWidth="1"/>
    <col min="23" max="23" width="8.42578125" style="65" customWidth="1"/>
    <col min="24" max="24" width="14" style="7" customWidth="1"/>
    <col min="25" max="25" width="89.7109375" style="7" customWidth="1"/>
    <col min="26" max="26" width="32" style="65" customWidth="1"/>
    <col min="27" max="193" width="12.7109375" style="7"/>
    <col min="194" max="16384" width="12.7109375" style="4"/>
  </cols>
  <sheetData>
    <row r="1" spans="1:193" ht="16.5" customHeight="1" x14ac:dyDescent="0.2">
      <c r="A1" s="176" t="s">
        <v>52</v>
      </c>
      <c r="B1" s="176"/>
      <c r="C1" s="177" t="s">
        <v>91</v>
      </c>
      <c r="D1" s="177"/>
      <c r="E1" s="177"/>
      <c r="F1" s="177"/>
      <c r="G1" s="177"/>
      <c r="H1" s="177"/>
      <c r="I1" s="177"/>
      <c r="J1" s="177"/>
      <c r="K1" s="177"/>
      <c r="L1" s="177"/>
      <c r="M1" s="177"/>
      <c r="N1" s="177"/>
      <c r="O1" s="177"/>
      <c r="P1" s="177"/>
      <c r="Q1" s="177"/>
      <c r="R1" s="177"/>
      <c r="S1" s="177"/>
      <c r="T1" s="177"/>
      <c r="U1" s="177"/>
      <c r="V1" s="177"/>
      <c r="W1" s="177"/>
      <c r="X1" s="177"/>
      <c r="Y1" s="176"/>
    </row>
    <row r="2" spans="1:193" ht="16.5" customHeight="1" x14ac:dyDescent="0.2">
      <c r="A2" s="176" t="s">
        <v>38</v>
      </c>
      <c r="B2" s="176"/>
      <c r="C2" s="177" t="s">
        <v>278</v>
      </c>
      <c r="D2" s="177"/>
      <c r="E2" s="177"/>
      <c r="F2" s="177"/>
      <c r="G2" s="177"/>
      <c r="H2" s="177"/>
      <c r="I2" s="177"/>
      <c r="J2" s="177"/>
      <c r="K2" s="177"/>
      <c r="L2" s="177"/>
      <c r="M2" s="177"/>
      <c r="N2" s="177"/>
      <c r="O2" s="177"/>
      <c r="P2" s="177"/>
      <c r="Q2" s="177"/>
      <c r="R2" s="177"/>
      <c r="S2" s="177"/>
      <c r="T2" s="177"/>
      <c r="U2" s="177"/>
      <c r="V2" s="177"/>
      <c r="W2" s="177"/>
      <c r="X2" s="177"/>
      <c r="Y2" s="176"/>
    </row>
    <row r="3" spans="1:193" s="47" customFormat="1" ht="16.5" customHeight="1" x14ac:dyDescent="0.2">
      <c r="A3" s="179" t="s">
        <v>607</v>
      </c>
      <c r="B3" s="180"/>
      <c r="C3" s="180"/>
      <c r="D3" s="180"/>
      <c r="E3" s="180"/>
      <c r="F3" s="180"/>
      <c r="G3" s="180"/>
      <c r="H3" s="180"/>
      <c r="I3" s="180"/>
      <c r="J3" s="180"/>
      <c r="K3" s="180"/>
      <c r="L3" s="180"/>
      <c r="M3" s="180"/>
      <c r="N3" s="180"/>
      <c r="O3" s="180"/>
      <c r="P3" s="180"/>
      <c r="Q3" s="180"/>
      <c r="R3" s="180"/>
      <c r="S3" s="180"/>
      <c r="T3" s="180"/>
      <c r="U3" s="180"/>
      <c r="V3" s="180"/>
      <c r="W3" s="180"/>
      <c r="X3" s="180"/>
      <c r="Y3" s="181"/>
      <c r="Z3" s="164"/>
    </row>
    <row r="4" spans="1:193" ht="16.5" customHeight="1" x14ac:dyDescent="0.2">
      <c r="A4" s="182" t="s">
        <v>36</v>
      </c>
      <c r="B4" s="182"/>
      <c r="C4" s="183">
        <v>2024</v>
      </c>
      <c r="D4" s="183"/>
      <c r="E4" s="183"/>
      <c r="F4" s="183"/>
      <c r="G4" s="183"/>
      <c r="H4" s="183"/>
      <c r="I4" s="182" t="s">
        <v>645</v>
      </c>
      <c r="J4" s="182"/>
      <c r="K4" s="182"/>
      <c r="L4" s="185"/>
      <c r="M4" s="183"/>
      <c r="N4" s="183"/>
      <c r="O4" s="183"/>
      <c r="P4" s="183"/>
      <c r="Q4" s="183"/>
      <c r="R4" s="183"/>
      <c r="S4" s="183"/>
      <c r="T4" s="183"/>
      <c r="U4" s="183"/>
      <c r="V4" s="183"/>
      <c r="W4" s="183"/>
      <c r="X4" s="183"/>
      <c r="Y4" s="183"/>
    </row>
    <row r="5" spans="1:193" ht="18" customHeight="1" x14ac:dyDescent="0.2">
      <c r="A5" s="182" t="s">
        <v>37</v>
      </c>
      <c r="B5" s="182"/>
      <c r="C5" s="186" t="s">
        <v>43</v>
      </c>
      <c r="D5" s="186"/>
      <c r="E5" s="186"/>
      <c r="F5" s="186"/>
      <c r="G5" s="186"/>
      <c r="H5" s="186"/>
      <c r="I5" s="186"/>
      <c r="J5" s="186"/>
      <c r="K5" s="186"/>
      <c r="L5" s="186"/>
      <c r="M5" s="186"/>
      <c r="N5" s="186"/>
      <c r="O5" s="186"/>
      <c r="P5" s="186"/>
      <c r="Q5" s="186"/>
      <c r="R5" s="186"/>
      <c r="S5" s="186"/>
      <c r="T5" s="186"/>
      <c r="U5" s="186"/>
      <c r="V5" s="186"/>
      <c r="W5" s="186"/>
      <c r="X5" s="186"/>
      <c r="Y5" s="186"/>
    </row>
    <row r="6" spans="1:193" ht="25.5" customHeight="1" x14ac:dyDescent="0.2">
      <c r="A6" s="182" t="s">
        <v>35</v>
      </c>
      <c r="B6" s="182"/>
      <c r="C6" s="187" t="s">
        <v>608</v>
      </c>
      <c r="D6" s="187"/>
      <c r="E6" s="187"/>
      <c r="F6" s="187"/>
      <c r="G6" s="187"/>
      <c r="H6" s="187"/>
      <c r="I6" s="187"/>
      <c r="J6" s="187"/>
      <c r="K6" s="187"/>
      <c r="L6" s="187"/>
      <c r="M6" s="187"/>
      <c r="N6" s="187"/>
      <c r="O6" s="187"/>
      <c r="P6" s="187"/>
      <c r="Q6" s="187"/>
      <c r="R6" s="187"/>
      <c r="S6" s="187"/>
      <c r="T6" s="187"/>
      <c r="U6" s="187"/>
      <c r="V6" s="187"/>
      <c r="W6" s="187"/>
      <c r="X6" s="187"/>
      <c r="Y6" s="187"/>
    </row>
    <row r="7" spans="1:193" ht="26.25" hidden="1" customHeight="1" x14ac:dyDescent="0.2">
      <c r="A7" s="48" t="s">
        <v>34</v>
      </c>
      <c r="B7" s="105" t="s">
        <v>40</v>
      </c>
      <c r="C7" s="188" t="s">
        <v>39</v>
      </c>
      <c r="D7" s="188"/>
      <c r="E7" s="105" t="s">
        <v>192</v>
      </c>
      <c r="F7" s="105" t="s">
        <v>0</v>
      </c>
      <c r="G7" s="105" t="s">
        <v>2</v>
      </c>
      <c r="H7" s="105" t="s">
        <v>25</v>
      </c>
      <c r="I7" s="105" t="s">
        <v>67</v>
      </c>
      <c r="J7" s="105" t="s">
        <v>66</v>
      </c>
      <c r="K7" s="105" t="s">
        <v>3</v>
      </c>
      <c r="L7" s="105" t="s">
        <v>4</v>
      </c>
      <c r="M7" s="105" t="s">
        <v>5</v>
      </c>
      <c r="N7" s="105" t="s">
        <v>9</v>
      </c>
      <c r="O7" s="105" t="s">
        <v>6</v>
      </c>
      <c r="P7" s="105" t="s">
        <v>7</v>
      </c>
      <c r="Q7" s="105" t="s">
        <v>8</v>
      </c>
      <c r="R7" s="105" t="s">
        <v>10</v>
      </c>
      <c r="S7" s="105" t="s">
        <v>11</v>
      </c>
      <c r="T7" s="105" t="s">
        <v>12</v>
      </c>
      <c r="U7" s="105" t="s">
        <v>13</v>
      </c>
      <c r="V7" s="105" t="s">
        <v>14</v>
      </c>
      <c r="W7" s="105" t="s">
        <v>33</v>
      </c>
      <c r="X7" s="105" t="s">
        <v>44</v>
      </c>
      <c r="Y7" s="105" t="s">
        <v>45</v>
      </c>
    </row>
    <row r="8" spans="1:193" s="15" customFormat="1" ht="91.15" hidden="1" customHeight="1" x14ac:dyDescent="0.2">
      <c r="A8" s="178" t="s">
        <v>646</v>
      </c>
      <c r="B8" s="178"/>
      <c r="C8" s="178"/>
      <c r="D8" s="178"/>
      <c r="E8" s="178"/>
      <c r="F8" s="178"/>
      <c r="G8" s="178"/>
      <c r="H8" s="178"/>
      <c r="I8" s="178"/>
      <c r="J8" s="105"/>
      <c r="K8" s="49"/>
      <c r="L8" s="49"/>
      <c r="M8" s="49"/>
      <c r="N8" s="49"/>
      <c r="O8" s="49"/>
      <c r="P8" s="49"/>
      <c r="Q8" s="49"/>
      <c r="R8" s="49"/>
      <c r="S8" s="49"/>
      <c r="T8" s="49"/>
      <c r="U8" s="49"/>
      <c r="V8" s="49"/>
      <c r="W8" s="49"/>
      <c r="X8" s="49"/>
      <c r="Y8" s="49"/>
      <c r="Z8" s="165"/>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row>
    <row r="9" spans="1:193" ht="95.25" hidden="1" customHeight="1" x14ac:dyDescent="0.2">
      <c r="A9" s="191">
        <v>1</v>
      </c>
      <c r="B9" s="50" t="s">
        <v>647</v>
      </c>
      <c r="C9" s="107" t="s">
        <v>107</v>
      </c>
      <c r="D9" s="104" t="s">
        <v>251</v>
      </c>
      <c r="E9" s="34">
        <v>1.3100000000000001E-2</v>
      </c>
      <c r="F9" s="22" t="s">
        <v>648</v>
      </c>
      <c r="G9" s="22" t="s">
        <v>96</v>
      </c>
      <c r="H9" s="19" t="s">
        <v>649</v>
      </c>
      <c r="I9" s="35" t="s">
        <v>81</v>
      </c>
      <c r="J9" s="35" t="s">
        <v>81</v>
      </c>
      <c r="K9" s="103"/>
      <c r="L9" s="103"/>
      <c r="M9" s="103"/>
      <c r="N9" s="103"/>
      <c r="O9" s="103"/>
      <c r="P9" s="103" t="s">
        <v>41</v>
      </c>
      <c r="Q9" s="103"/>
      <c r="R9" s="103"/>
      <c r="S9" s="103"/>
      <c r="T9" s="103"/>
      <c r="U9" s="103"/>
      <c r="V9" s="103"/>
      <c r="W9" s="34"/>
      <c r="X9" s="2" t="s">
        <v>650</v>
      </c>
      <c r="Y9" s="104"/>
    </row>
    <row r="10" spans="1:193" ht="105.75" hidden="1" customHeight="1" x14ac:dyDescent="0.2">
      <c r="A10" s="191"/>
      <c r="B10" s="193" t="s">
        <v>651</v>
      </c>
      <c r="C10" s="103" t="s">
        <v>16</v>
      </c>
      <c r="D10" s="104" t="s">
        <v>652</v>
      </c>
      <c r="E10" s="38">
        <v>1.2999999999999999E-2</v>
      </c>
      <c r="F10" s="19" t="s">
        <v>301</v>
      </c>
      <c r="G10" s="19" t="s">
        <v>653</v>
      </c>
      <c r="H10" s="19" t="s">
        <v>654</v>
      </c>
      <c r="I10" s="19" t="s">
        <v>81</v>
      </c>
      <c r="J10" s="19" t="s">
        <v>184</v>
      </c>
      <c r="K10" s="103"/>
      <c r="L10" s="103"/>
      <c r="M10" s="103"/>
      <c r="N10" s="103" t="s">
        <v>41</v>
      </c>
      <c r="O10" s="103"/>
      <c r="P10" s="103"/>
      <c r="Q10" s="103"/>
      <c r="R10" s="103" t="s">
        <v>41</v>
      </c>
      <c r="S10" s="103"/>
      <c r="T10" s="103"/>
      <c r="U10" s="103"/>
      <c r="V10" s="103" t="s">
        <v>41</v>
      </c>
      <c r="W10" s="52"/>
      <c r="X10" s="36" t="s">
        <v>655</v>
      </c>
      <c r="Y10" s="135"/>
    </row>
    <row r="11" spans="1:193" ht="191.25" hidden="1" customHeight="1" x14ac:dyDescent="0.2">
      <c r="A11" s="191"/>
      <c r="B11" s="193"/>
      <c r="C11" s="103" t="s">
        <v>17</v>
      </c>
      <c r="D11" s="20" t="s">
        <v>250</v>
      </c>
      <c r="E11" s="38">
        <v>1.2999999999999999E-2</v>
      </c>
      <c r="F11" s="19" t="s">
        <v>95</v>
      </c>
      <c r="G11" s="19" t="s">
        <v>85</v>
      </c>
      <c r="H11" s="35" t="s">
        <v>656</v>
      </c>
      <c r="I11" s="19" t="s">
        <v>81</v>
      </c>
      <c r="J11" s="19" t="s">
        <v>112</v>
      </c>
      <c r="K11" s="103" t="s">
        <v>41</v>
      </c>
      <c r="L11" s="103"/>
      <c r="M11" s="103"/>
      <c r="N11" s="103" t="s">
        <v>41</v>
      </c>
      <c r="O11" s="103"/>
      <c r="P11" s="103"/>
      <c r="Q11" s="103"/>
      <c r="R11" s="103" t="s">
        <v>41</v>
      </c>
      <c r="S11" s="103"/>
      <c r="T11" s="103"/>
      <c r="U11" s="103"/>
      <c r="V11" s="103" t="s">
        <v>41</v>
      </c>
      <c r="W11" s="45"/>
      <c r="X11" s="2" t="s">
        <v>657</v>
      </c>
      <c r="Y11" s="104"/>
      <c r="Z11" s="165"/>
    </row>
    <row r="12" spans="1:193" ht="157.5" hidden="1" customHeight="1" x14ac:dyDescent="0.2">
      <c r="A12" s="191"/>
      <c r="B12" s="193"/>
      <c r="C12" s="103" t="s">
        <v>18</v>
      </c>
      <c r="D12" s="20" t="s">
        <v>106</v>
      </c>
      <c r="E12" s="38">
        <v>1.2999999999999999E-2</v>
      </c>
      <c r="F12" s="19" t="s">
        <v>86</v>
      </c>
      <c r="G12" s="19" t="s">
        <v>658</v>
      </c>
      <c r="H12" s="19" t="s">
        <v>659</v>
      </c>
      <c r="I12" s="19" t="s">
        <v>81</v>
      </c>
      <c r="J12" s="103" t="s">
        <v>81</v>
      </c>
      <c r="K12" s="103" t="s">
        <v>41</v>
      </c>
      <c r="L12" s="103"/>
      <c r="M12" s="103"/>
      <c r="N12" s="103" t="s">
        <v>41</v>
      </c>
      <c r="O12" s="103"/>
      <c r="P12" s="103"/>
      <c r="Q12" s="103"/>
      <c r="R12" s="103" t="s">
        <v>41</v>
      </c>
      <c r="S12" s="103"/>
      <c r="T12" s="103"/>
      <c r="U12" s="103"/>
      <c r="V12" s="103" t="s">
        <v>41</v>
      </c>
      <c r="W12" s="45"/>
      <c r="X12" s="36" t="s">
        <v>660</v>
      </c>
      <c r="Y12" s="104"/>
    </row>
    <row r="13" spans="1:193" ht="180.75" hidden="1" customHeight="1" x14ac:dyDescent="0.2">
      <c r="A13" s="191"/>
      <c r="B13" s="194" t="s">
        <v>182</v>
      </c>
      <c r="C13" s="103" t="s">
        <v>26</v>
      </c>
      <c r="D13" s="1" t="s">
        <v>125</v>
      </c>
      <c r="E13" s="38">
        <v>1.2999999999999999E-2</v>
      </c>
      <c r="F13" s="19" t="s">
        <v>661</v>
      </c>
      <c r="G13" s="19" t="s">
        <v>127</v>
      </c>
      <c r="H13" s="9" t="s">
        <v>662</v>
      </c>
      <c r="I13" s="19" t="s">
        <v>88</v>
      </c>
      <c r="J13" s="19" t="s">
        <v>118</v>
      </c>
      <c r="K13" s="103" t="s">
        <v>41</v>
      </c>
      <c r="L13" s="103"/>
      <c r="M13" s="103"/>
      <c r="N13" s="103"/>
      <c r="O13" s="103"/>
      <c r="P13" s="103"/>
      <c r="Q13" s="103"/>
      <c r="R13" s="103"/>
      <c r="S13" s="103"/>
      <c r="T13" s="103"/>
      <c r="U13" s="103"/>
      <c r="V13" s="103"/>
      <c r="W13" s="52"/>
      <c r="X13" s="36" t="s">
        <v>200</v>
      </c>
      <c r="Y13" s="104"/>
    </row>
    <row r="14" spans="1:193" ht="201" hidden="1" customHeight="1" x14ac:dyDescent="0.2">
      <c r="A14" s="191"/>
      <c r="B14" s="195"/>
      <c r="C14" s="103" t="s">
        <v>27</v>
      </c>
      <c r="D14" s="1" t="s">
        <v>131</v>
      </c>
      <c r="E14" s="38">
        <v>1.2999999999999999E-2</v>
      </c>
      <c r="F14" s="39" t="s">
        <v>116</v>
      </c>
      <c r="G14" s="39" t="s">
        <v>663</v>
      </c>
      <c r="H14" s="35" t="s">
        <v>246</v>
      </c>
      <c r="I14" s="19" t="s">
        <v>87</v>
      </c>
      <c r="J14" s="19" t="s">
        <v>185</v>
      </c>
      <c r="K14" s="103"/>
      <c r="L14" s="103"/>
      <c r="M14" s="103"/>
      <c r="N14" s="103" t="s">
        <v>41</v>
      </c>
      <c r="O14" s="103"/>
      <c r="P14" s="103"/>
      <c r="Q14" s="103"/>
      <c r="R14" s="103" t="s">
        <v>41</v>
      </c>
      <c r="S14" s="103"/>
      <c r="T14" s="103"/>
      <c r="U14" s="103"/>
      <c r="V14" s="103" t="s">
        <v>41</v>
      </c>
      <c r="W14" s="45"/>
      <c r="X14" s="36" t="s">
        <v>201</v>
      </c>
      <c r="Y14" s="115"/>
    </row>
    <row r="15" spans="1:193" ht="79.5" hidden="1" customHeight="1" x14ac:dyDescent="0.2">
      <c r="A15" s="191"/>
      <c r="B15" s="194" t="s">
        <v>183</v>
      </c>
      <c r="C15" s="103" t="s">
        <v>53</v>
      </c>
      <c r="D15" s="1" t="s">
        <v>664</v>
      </c>
      <c r="E15" s="34">
        <v>1.2999999999999999E-2</v>
      </c>
      <c r="F15" s="19" t="s">
        <v>117</v>
      </c>
      <c r="G15" s="39" t="s">
        <v>665</v>
      </c>
      <c r="H15" s="19" t="s">
        <v>666</v>
      </c>
      <c r="I15" s="19" t="s">
        <v>84</v>
      </c>
      <c r="J15" s="103" t="s">
        <v>97</v>
      </c>
      <c r="K15" s="103"/>
      <c r="L15" s="103"/>
      <c r="M15" s="103"/>
      <c r="N15" s="103" t="s">
        <v>41</v>
      </c>
      <c r="O15" s="103"/>
      <c r="P15" s="103"/>
      <c r="Q15" s="103"/>
      <c r="R15" s="103" t="s">
        <v>41</v>
      </c>
      <c r="S15" s="103"/>
      <c r="T15" s="103"/>
      <c r="U15" s="103"/>
      <c r="V15" s="103" t="s">
        <v>41</v>
      </c>
      <c r="W15" s="45"/>
      <c r="X15" s="36" t="s">
        <v>667</v>
      </c>
      <c r="Y15" s="2"/>
    </row>
    <row r="16" spans="1:193" ht="174.75" hidden="1" customHeight="1" x14ac:dyDescent="0.2">
      <c r="A16" s="191"/>
      <c r="B16" s="195"/>
      <c r="C16" s="103" t="s">
        <v>24</v>
      </c>
      <c r="D16" s="1" t="s">
        <v>82</v>
      </c>
      <c r="E16" s="34">
        <v>1.2999999999999999E-2</v>
      </c>
      <c r="F16" s="19" t="s">
        <v>65</v>
      </c>
      <c r="G16" s="19" t="s">
        <v>83</v>
      </c>
      <c r="H16" s="35" t="s">
        <v>120</v>
      </c>
      <c r="I16" s="19" t="s">
        <v>84</v>
      </c>
      <c r="J16" s="103" t="s">
        <v>99</v>
      </c>
      <c r="K16" s="103" t="s">
        <v>100</v>
      </c>
      <c r="L16" s="103" t="s">
        <v>100</v>
      </c>
      <c r="M16" s="103" t="s">
        <v>100</v>
      </c>
      <c r="N16" s="103" t="s">
        <v>100</v>
      </c>
      <c r="O16" s="103" t="s">
        <v>100</v>
      </c>
      <c r="P16" s="103" t="s">
        <v>100</v>
      </c>
      <c r="Q16" s="103" t="s">
        <v>100</v>
      </c>
      <c r="R16" s="103" t="s">
        <v>100</v>
      </c>
      <c r="S16" s="103" t="s">
        <v>100</v>
      </c>
      <c r="T16" s="103" t="s">
        <v>100</v>
      </c>
      <c r="U16" s="103" t="s">
        <v>100</v>
      </c>
      <c r="V16" s="103" t="s">
        <v>100</v>
      </c>
      <c r="W16" s="52"/>
      <c r="X16" s="36" t="s">
        <v>668</v>
      </c>
      <c r="Y16" s="2"/>
    </row>
    <row r="17" spans="1:198" ht="85.9" hidden="1" customHeight="1" x14ac:dyDescent="0.2">
      <c r="A17" s="191"/>
      <c r="B17" s="195"/>
      <c r="C17" s="103" t="s">
        <v>54</v>
      </c>
      <c r="D17" s="1" t="s">
        <v>249</v>
      </c>
      <c r="E17" s="34">
        <v>1.2999999999999999E-2</v>
      </c>
      <c r="F17" s="19" t="s">
        <v>108</v>
      </c>
      <c r="G17" s="19" t="s">
        <v>109</v>
      </c>
      <c r="H17" s="51" t="s">
        <v>121</v>
      </c>
      <c r="I17" s="19" t="s">
        <v>110</v>
      </c>
      <c r="J17" s="103" t="s">
        <v>110</v>
      </c>
      <c r="K17" s="103"/>
      <c r="L17" s="103"/>
      <c r="M17" s="103"/>
      <c r="N17" s="103"/>
      <c r="O17" s="103"/>
      <c r="P17" s="103"/>
      <c r="Q17" s="103"/>
      <c r="R17" s="103"/>
      <c r="S17" s="103"/>
      <c r="T17" s="103"/>
      <c r="U17" s="103"/>
      <c r="V17" s="103" t="s">
        <v>41</v>
      </c>
      <c r="W17" s="52"/>
      <c r="X17" s="40" t="s">
        <v>119</v>
      </c>
      <c r="Y17" s="53"/>
    </row>
    <row r="18" spans="1:198" ht="136.5" hidden="1" customHeight="1" x14ac:dyDescent="0.2">
      <c r="A18" s="192"/>
      <c r="B18" s="196"/>
      <c r="C18" s="103" t="s">
        <v>55</v>
      </c>
      <c r="D18" s="1" t="s">
        <v>669</v>
      </c>
      <c r="E18" s="37">
        <v>1.2999999999999999E-2</v>
      </c>
      <c r="F18" s="19" t="s">
        <v>122</v>
      </c>
      <c r="G18" s="19" t="s">
        <v>670</v>
      </c>
      <c r="H18" s="35" t="s">
        <v>123</v>
      </c>
      <c r="I18" s="19" t="s">
        <v>84</v>
      </c>
      <c r="J18" s="103" t="s">
        <v>98</v>
      </c>
      <c r="K18" s="103"/>
      <c r="L18" s="103"/>
      <c r="M18" s="103"/>
      <c r="N18" s="103" t="s">
        <v>41</v>
      </c>
      <c r="O18" s="103"/>
      <c r="P18" s="103"/>
      <c r="Q18" s="103"/>
      <c r="R18" s="103" t="s">
        <v>41</v>
      </c>
      <c r="S18" s="103"/>
      <c r="T18" s="103"/>
      <c r="U18" s="103"/>
      <c r="V18" s="103" t="s">
        <v>41</v>
      </c>
      <c r="W18" s="52"/>
      <c r="X18" s="36" t="s">
        <v>671</v>
      </c>
      <c r="Y18" s="53"/>
    </row>
    <row r="19" spans="1:198" ht="139.5" hidden="1" customHeight="1" x14ac:dyDescent="0.2">
      <c r="A19" s="108"/>
      <c r="B19" s="102" t="s">
        <v>284</v>
      </c>
      <c r="C19" s="103" t="s">
        <v>30</v>
      </c>
      <c r="D19" s="12" t="s">
        <v>672</v>
      </c>
      <c r="E19" s="34">
        <v>1.3100000000000001E-2</v>
      </c>
      <c r="F19" s="19" t="s">
        <v>286</v>
      </c>
      <c r="G19" s="19" t="s">
        <v>287</v>
      </c>
      <c r="H19" s="19" t="s">
        <v>288</v>
      </c>
      <c r="I19" s="19" t="s">
        <v>289</v>
      </c>
      <c r="J19" s="103" t="s">
        <v>290</v>
      </c>
      <c r="K19" s="103" t="s">
        <v>41</v>
      </c>
      <c r="L19" s="103"/>
      <c r="M19" s="103"/>
      <c r="N19" s="103"/>
      <c r="O19" s="103" t="s">
        <v>41</v>
      </c>
      <c r="P19" s="103"/>
      <c r="Q19" s="103"/>
      <c r="R19" s="103"/>
      <c r="S19" s="103" t="s">
        <v>41</v>
      </c>
      <c r="T19" s="103"/>
      <c r="U19" s="103"/>
      <c r="V19" s="106"/>
      <c r="W19" s="52"/>
      <c r="X19" s="36" t="s">
        <v>673</v>
      </c>
      <c r="Y19" s="55"/>
    </row>
    <row r="20" spans="1:198" ht="91.9" hidden="1" customHeight="1" x14ac:dyDescent="0.2">
      <c r="A20" s="108"/>
      <c r="B20" s="110" t="s">
        <v>193</v>
      </c>
      <c r="C20" s="103"/>
      <c r="D20" s="54"/>
      <c r="E20" s="102" t="s">
        <v>674</v>
      </c>
      <c r="F20" s="197"/>
      <c r="G20" s="189"/>
      <c r="H20" s="189"/>
      <c r="I20" s="189"/>
      <c r="J20" s="189"/>
      <c r="K20" s="189"/>
      <c r="L20" s="189"/>
      <c r="M20" s="189"/>
      <c r="N20" s="189"/>
      <c r="O20" s="189"/>
      <c r="P20" s="189"/>
      <c r="Q20" s="189"/>
      <c r="R20" s="189"/>
      <c r="S20" s="189"/>
      <c r="T20" s="189"/>
      <c r="U20" s="189"/>
      <c r="V20" s="190"/>
      <c r="W20" s="83">
        <f>SUM(W9:W19)</f>
        <v>0</v>
      </c>
      <c r="X20" s="36"/>
      <c r="Y20" s="55"/>
    </row>
    <row r="21" spans="1:198" ht="116.25" hidden="1" customHeight="1" x14ac:dyDescent="0.2">
      <c r="A21" s="70"/>
      <c r="B21" s="198" t="s">
        <v>675</v>
      </c>
      <c r="C21" s="199"/>
      <c r="D21" s="199"/>
      <c r="E21" s="199"/>
      <c r="F21" s="199"/>
      <c r="G21" s="199"/>
      <c r="H21" s="199"/>
      <c r="I21" s="200"/>
      <c r="J21" s="71"/>
      <c r="K21" s="201" t="s">
        <v>452</v>
      </c>
      <c r="L21" s="202"/>
      <c r="M21" s="202"/>
      <c r="N21" s="202"/>
      <c r="O21" s="202"/>
      <c r="P21" s="202"/>
      <c r="Q21" s="202"/>
      <c r="R21" s="202"/>
      <c r="S21" s="202"/>
      <c r="T21" s="202"/>
      <c r="U21" s="202"/>
      <c r="V21" s="203"/>
      <c r="W21" s="204" t="s">
        <v>33</v>
      </c>
      <c r="X21" s="204" t="s">
        <v>44</v>
      </c>
      <c r="Y21" s="204"/>
      <c r="Z21" s="165"/>
      <c r="GL21" s="7"/>
      <c r="GM21" s="7"/>
      <c r="GN21" s="7"/>
      <c r="GO21" s="7"/>
      <c r="GP21" s="7"/>
    </row>
    <row r="22" spans="1:198" ht="48.75" hidden="1" customHeight="1" x14ac:dyDescent="0.2">
      <c r="A22" s="48" t="s">
        <v>34</v>
      </c>
      <c r="B22" s="72" t="s">
        <v>40</v>
      </c>
      <c r="C22" s="201" t="s">
        <v>39</v>
      </c>
      <c r="D22" s="203"/>
      <c r="E22" s="72" t="s">
        <v>192</v>
      </c>
      <c r="F22" s="72" t="s">
        <v>0</v>
      </c>
      <c r="G22" s="72" t="s">
        <v>2</v>
      </c>
      <c r="H22" s="72" t="s">
        <v>25</v>
      </c>
      <c r="I22" s="72" t="s">
        <v>15</v>
      </c>
      <c r="J22" s="72" t="s">
        <v>66</v>
      </c>
      <c r="K22" s="72" t="s">
        <v>3</v>
      </c>
      <c r="L22" s="72" t="s">
        <v>4</v>
      </c>
      <c r="M22" s="72" t="s">
        <v>5</v>
      </c>
      <c r="N22" s="72" t="s">
        <v>9</v>
      </c>
      <c r="O22" s="72" t="s">
        <v>6</v>
      </c>
      <c r="P22" s="72" t="s">
        <v>7</v>
      </c>
      <c r="Q22" s="72" t="s">
        <v>8</v>
      </c>
      <c r="R22" s="72" t="s">
        <v>10</v>
      </c>
      <c r="S22" s="72" t="s">
        <v>11</v>
      </c>
      <c r="T22" s="72" t="s">
        <v>12</v>
      </c>
      <c r="U22" s="72" t="s">
        <v>13</v>
      </c>
      <c r="V22" s="72" t="s">
        <v>14</v>
      </c>
      <c r="W22" s="205"/>
      <c r="X22" s="205"/>
      <c r="Y22" s="205"/>
    </row>
    <row r="23" spans="1:198" ht="147" hidden="1" customHeight="1" x14ac:dyDescent="0.2">
      <c r="A23" s="206">
        <v>2</v>
      </c>
      <c r="B23" s="115" t="s">
        <v>676</v>
      </c>
      <c r="C23" s="103" t="s">
        <v>69</v>
      </c>
      <c r="D23" s="104" t="s">
        <v>253</v>
      </c>
      <c r="E23" s="103">
        <v>7.14</v>
      </c>
      <c r="F23" s="104" t="s">
        <v>256</v>
      </c>
      <c r="G23" s="104" t="s">
        <v>68</v>
      </c>
      <c r="H23" s="104" t="s">
        <v>23</v>
      </c>
      <c r="I23" s="103" t="s">
        <v>21</v>
      </c>
      <c r="J23" s="103" t="s">
        <v>21</v>
      </c>
      <c r="K23" s="103"/>
      <c r="L23" s="103"/>
      <c r="M23" s="103" t="s">
        <v>41</v>
      </c>
      <c r="N23" s="103"/>
      <c r="O23" s="103"/>
      <c r="P23" s="103"/>
      <c r="Q23" s="103"/>
      <c r="R23" s="103"/>
      <c r="S23" s="103"/>
      <c r="T23" s="103"/>
      <c r="U23" s="103"/>
      <c r="V23" s="43"/>
      <c r="W23" s="52"/>
      <c r="X23" s="104" t="s">
        <v>68</v>
      </c>
      <c r="Y23" s="104"/>
    </row>
    <row r="24" spans="1:198" ht="63.75" hidden="1" x14ac:dyDescent="0.2">
      <c r="A24" s="207"/>
      <c r="B24" s="114" t="s">
        <v>255</v>
      </c>
      <c r="C24" s="103">
        <v>2.1</v>
      </c>
      <c r="D24" s="104" t="s">
        <v>254</v>
      </c>
      <c r="E24" s="103">
        <v>7.14</v>
      </c>
      <c r="F24" s="104" t="s">
        <v>257</v>
      </c>
      <c r="G24" s="104" t="s">
        <v>70</v>
      </c>
      <c r="H24" s="104" t="s">
        <v>22</v>
      </c>
      <c r="I24" s="103" t="s">
        <v>21</v>
      </c>
      <c r="J24" s="103" t="s">
        <v>21</v>
      </c>
      <c r="K24" s="103"/>
      <c r="L24" s="103"/>
      <c r="M24" s="103"/>
      <c r="N24" s="103"/>
      <c r="O24" s="103"/>
      <c r="P24" s="103"/>
      <c r="Q24" s="103"/>
      <c r="R24" s="103"/>
      <c r="S24" s="103"/>
      <c r="T24" s="103"/>
      <c r="U24" s="103"/>
      <c r="V24" s="103" t="s">
        <v>32</v>
      </c>
      <c r="W24" s="41"/>
      <c r="X24" s="104" t="s">
        <v>70</v>
      </c>
      <c r="Y24" s="104"/>
    </row>
    <row r="25" spans="1:198" ht="47.25" hidden="1" customHeight="1" x14ac:dyDescent="0.2">
      <c r="A25" s="108"/>
      <c r="B25" s="109" t="s">
        <v>193</v>
      </c>
      <c r="C25" s="103"/>
      <c r="D25" s="54"/>
      <c r="E25" s="102" t="s">
        <v>197</v>
      </c>
      <c r="F25" s="189"/>
      <c r="G25" s="189"/>
      <c r="H25" s="189"/>
      <c r="I25" s="189"/>
      <c r="J25" s="189"/>
      <c r="K25" s="189"/>
      <c r="L25" s="189"/>
      <c r="M25" s="189"/>
      <c r="N25" s="189"/>
      <c r="O25" s="189"/>
      <c r="P25" s="189"/>
      <c r="Q25" s="189"/>
      <c r="R25" s="189"/>
      <c r="S25" s="189"/>
      <c r="T25" s="189"/>
      <c r="U25" s="189"/>
      <c r="V25" s="190"/>
      <c r="W25" s="33">
        <f>+SUM(W23:W24)</f>
        <v>0</v>
      </c>
      <c r="X25" s="103"/>
      <c r="Y25" s="20"/>
    </row>
    <row r="26" spans="1:198" s="10" customFormat="1" ht="60" customHeight="1" x14ac:dyDescent="0.2">
      <c r="A26" s="19"/>
      <c r="B26" s="228" t="s">
        <v>609</v>
      </c>
      <c r="C26" s="229"/>
      <c r="D26" s="229"/>
      <c r="E26" s="229"/>
      <c r="F26" s="229"/>
      <c r="G26" s="229"/>
      <c r="H26" s="229"/>
      <c r="I26" s="229"/>
      <c r="J26" s="230"/>
      <c r="K26" s="209" t="s">
        <v>452</v>
      </c>
      <c r="L26" s="209"/>
      <c r="M26" s="209"/>
      <c r="N26" s="209"/>
      <c r="O26" s="209"/>
      <c r="P26" s="209"/>
      <c r="Q26" s="209"/>
      <c r="R26" s="209"/>
      <c r="S26" s="209"/>
      <c r="T26" s="209"/>
      <c r="U26" s="209"/>
      <c r="V26" s="209"/>
      <c r="W26" s="210" t="s">
        <v>33</v>
      </c>
      <c r="X26" s="210" t="s">
        <v>44</v>
      </c>
      <c r="Y26" s="204" t="s">
        <v>45</v>
      </c>
      <c r="Z26" s="246"/>
    </row>
    <row r="27" spans="1:198" ht="33" customHeight="1" x14ac:dyDescent="0.2">
      <c r="A27" s="48" t="s">
        <v>34</v>
      </c>
      <c r="B27" s="111" t="s">
        <v>40</v>
      </c>
      <c r="C27" s="209" t="s">
        <v>39</v>
      </c>
      <c r="D27" s="209"/>
      <c r="E27" s="111" t="s">
        <v>192</v>
      </c>
      <c r="F27" s="111" t="s">
        <v>0</v>
      </c>
      <c r="G27" s="111" t="s">
        <v>2</v>
      </c>
      <c r="H27" s="111" t="s">
        <v>25</v>
      </c>
      <c r="I27" s="111" t="s">
        <v>15</v>
      </c>
      <c r="J27" s="111" t="s">
        <v>66</v>
      </c>
      <c r="K27" s="111" t="s">
        <v>3</v>
      </c>
      <c r="L27" s="111" t="s">
        <v>4</v>
      </c>
      <c r="M27" s="111" t="s">
        <v>5</v>
      </c>
      <c r="N27" s="111" t="s">
        <v>9</v>
      </c>
      <c r="O27" s="111" t="s">
        <v>6</v>
      </c>
      <c r="P27" s="111" t="s">
        <v>7</v>
      </c>
      <c r="Q27" s="111" t="s">
        <v>8</v>
      </c>
      <c r="R27" s="111" t="s">
        <v>10</v>
      </c>
      <c r="S27" s="111" t="s">
        <v>11</v>
      </c>
      <c r="T27" s="111" t="s">
        <v>12</v>
      </c>
      <c r="U27" s="111" t="s">
        <v>13</v>
      </c>
      <c r="V27" s="111" t="s">
        <v>14</v>
      </c>
      <c r="W27" s="211"/>
      <c r="X27" s="211"/>
      <c r="Y27" s="205"/>
      <c r="Z27" s="246"/>
    </row>
    <row r="28" spans="1:198" s="10" customFormat="1" ht="120" customHeight="1" x14ac:dyDescent="0.2">
      <c r="A28" s="247">
        <v>3</v>
      </c>
      <c r="B28" s="250" t="s">
        <v>102</v>
      </c>
      <c r="C28" s="102" t="s">
        <v>69</v>
      </c>
      <c r="D28" s="152" t="s">
        <v>269</v>
      </c>
      <c r="E28" s="74">
        <v>1.2E-2</v>
      </c>
      <c r="F28" s="1" t="s">
        <v>610</v>
      </c>
      <c r="G28" s="1" t="s">
        <v>169</v>
      </c>
      <c r="H28" s="1" t="s">
        <v>170</v>
      </c>
      <c r="I28" s="1" t="s">
        <v>47</v>
      </c>
      <c r="J28" s="1" t="s">
        <v>611</v>
      </c>
      <c r="K28" s="19"/>
      <c r="L28" s="19"/>
      <c r="M28" s="19"/>
      <c r="N28" s="19"/>
      <c r="O28" s="19"/>
      <c r="P28" s="19"/>
      <c r="Q28" s="156" t="s">
        <v>41</v>
      </c>
      <c r="R28" s="19"/>
      <c r="S28" s="19"/>
      <c r="T28" s="19"/>
      <c r="U28" s="19"/>
      <c r="V28" s="19"/>
      <c r="W28" s="52">
        <v>1.2E-2</v>
      </c>
      <c r="X28" s="1" t="s">
        <v>203</v>
      </c>
      <c r="Y28" s="157" t="s">
        <v>600</v>
      </c>
      <c r="Z28" s="168"/>
    </row>
    <row r="29" spans="1:198" s="10" customFormat="1" ht="126.75" customHeight="1" x14ac:dyDescent="0.2">
      <c r="A29" s="248"/>
      <c r="B29" s="251"/>
      <c r="C29" s="102" t="s">
        <v>71</v>
      </c>
      <c r="D29" s="152" t="s">
        <v>612</v>
      </c>
      <c r="E29" s="74">
        <v>1.2E-2</v>
      </c>
      <c r="F29" s="1" t="s">
        <v>613</v>
      </c>
      <c r="G29" s="1" t="s">
        <v>414</v>
      </c>
      <c r="H29" s="1" t="s">
        <v>274</v>
      </c>
      <c r="I29" s="1" t="s">
        <v>47</v>
      </c>
      <c r="J29" s="1" t="s">
        <v>614</v>
      </c>
      <c r="K29" s="19"/>
      <c r="L29" s="19"/>
      <c r="M29" s="19"/>
      <c r="N29" s="19"/>
      <c r="O29" s="19"/>
      <c r="P29" s="19"/>
      <c r="Q29" s="156" t="s">
        <v>41</v>
      </c>
      <c r="R29" s="19"/>
      <c r="S29" s="19"/>
      <c r="T29" s="19"/>
      <c r="U29" s="19"/>
      <c r="V29" s="19"/>
      <c r="W29" s="75">
        <v>1.2E-2</v>
      </c>
      <c r="X29" s="2" t="s">
        <v>205</v>
      </c>
      <c r="Y29" s="157" t="s">
        <v>601</v>
      </c>
      <c r="Z29" s="168"/>
    </row>
    <row r="30" spans="1:198" s="10" customFormat="1" ht="89.25" customHeight="1" x14ac:dyDescent="0.2">
      <c r="A30" s="248"/>
      <c r="B30" s="251"/>
      <c r="C30" s="102" t="s">
        <v>72</v>
      </c>
      <c r="D30" s="152" t="s">
        <v>615</v>
      </c>
      <c r="E30" s="74">
        <v>1.2E-2</v>
      </c>
      <c r="F30" s="1" t="s">
        <v>616</v>
      </c>
      <c r="G30" s="1" t="s">
        <v>49</v>
      </c>
      <c r="H30" s="1" t="s">
        <v>172</v>
      </c>
      <c r="I30" s="1" t="s">
        <v>47</v>
      </c>
      <c r="J30" s="1" t="s">
        <v>617</v>
      </c>
      <c r="K30" s="19"/>
      <c r="L30" s="19"/>
      <c r="M30" s="19"/>
      <c r="N30" s="19"/>
      <c r="O30" s="19"/>
      <c r="P30" s="19"/>
      <c r="Q30" s="156" t="s">
        <v>41</v>
      </c>
      <c r="R30" s="19"/>
      <c r="S30" s="19"/>
      <c r="T30" s="19"/>
      <c r="U30" s="19"/>
      <c r="V30" s="19"/>
      <c r="W30" s="52">
        <v>1.2E-2</v>
      </c>
      <c r="X30" s="1" t="s">
        <v>416</v>
      </c>
      <c r="Y30" s="157" t="s">
        <v>602</v>
      </c>
      <c r="Z30" s="168"/>
    </row>
    <row r="31" spans="1:198" s="10" customFormat="1" ht="144" customHeight="1" x14ac:dyDescent="0.2">
      <c r="A31" s="248"/>
      <c r="B31" s="251"/>
      <c r="C31" s="102" t="s">
        <v>46</v>
      </c>
      <c r="D31" s="152" t="s">
        <v>618</v>
      </c>
      <c r="E31" s="74">
        <v>1.2E-2</v>
      </c>
      <c r="F31" s="1" t="s">
        <v>619</v>
      </c>
      <c r="G31" s="1" t="s">
        <v>620</v>
      </c>
      <c r="H31" s="1" t="s">
        <v>340</v>
      </c>
      <c r="I31" s="1" t="s">
        <v>621</v>
      </c>
      <c r="J31" s="1" t="s">
        <v>48</v>
      </c>
      <c r="K31" s="19"/>
      <c r="L31" s="19"/>
      <c r="M31" s="19"/>
      <c r="N31" s="19"/>
      <c r="O31" s="19"/>
      <c r="P31" s="19"/>
      <c r="Q31" s="19"/>
      <c r="R31" s="19"/>
      <c r="S31" s="155" t="s">
        <v>41</v>
      </c>
      <c r="T31" s="19"/>
      <c r="U31" s="19"/>
      <c r="V31" s="19"/>
      <c r="W31" s="52">
        <v>1.2E-2</v>
      </c>
      <c r="X31" s="1" t="s">
        <v>622</v>
      </c>
      <c r="Y31" s="162" t="s">
        <v>723</v>
      </c>
      <c r="Z31" s="168"/>
    </row>
    <row r="32" spans="1:198" s="85" customFormat="1" ht="183" customHeight="1" x14ac:dyDescent="0.2">
      <c r="A32" s="248"/>
      <c r="B32" s="251"/>
      <c r="C32" s="102" t="s">
        <v>174</v>
      </c>
      <c r="D32" s="152" t="s">
        <v>623</v>
      </c>
      <c r="E32" s="74">
        <v>0.01</v>
      </c>
      <c r="F32" s="1" t="s">
        <v>624</v>
      </c>
      <c r="G32" s="1" t="s">
        <v>344</v>
      </c>
      <c r="H32" s="1" t="s">
        <v>275</v>
      </c>
      <c r="I32" s="1" t="s">
        <v>47</v>
      </c>
      <c r="J32" s="1" t="s">
        <v>625</v>
      </c>
      <c r="K32" s="19"/>
      <c r="L32" s="19"/>
      <c r="M32" s="19"/>
      <c r="N32" s="19"/>
      <c r="O32" s="19"/>
      <c r="P32" s="19"/>
      <c r="Q32" s="19"/>
      <c r="R32" s="19"/>
      <c r="S32" s="19"/>
      <c r="T32" s="19"/>
      <c r="U32" s="103"/>
      <c r="V32" s="155" t="s">
        <v>41</v>
      </c>
      <c r="W32" s="78">
        <v>0.01</v>
      </c>
      <c r="X32" s="154" t="s">
        <v>276</v>
      </c>
      <c r="Y32" s="162" t="s">
        <v>727</v>
      </c>
      <c r="Z32" s="168"/>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row>
    <row r="33" spans="1:232" s="10" customFormat="1" ht="159.75" customHeight="1" x14ac:dyDescent="0.2">
      <c r="A33" s="248"/>
      <c r="B33" s="251"/>
      <c r="C33" s="102" t="s">
        <v>175</v>
      </c>
      <c r="D33" s="152" t="s">
        <v>270</v>
      </c>
      <c r="E33" s="74">
        <v>0.01</v>
      </c>
      <c r="F33" s="1" t="s">
        <v>603</v>
      </c>
      <c r="G33" s="1" t="s">
        <v>50</v>
      </c>
      <c r="H33" s="1" t="s">
        <v>346</v>
      </c>
      <c r="I33" s="1" t="s">
        <v>47</v>
      </c>
      <c r="J33" s="1" t="s">
        <v>47</v>
      </c>
      <c r="K33" s="19"/>
      <c r="L33" s="19"/>
      <c r="M33" s="19"/>
      <c r="N33" s="19"/>
      <c r="O33" s="19"/>
      <c r="P33" s="19"/>
      <c r="Q33" s="19"/>
      <c r="R33" s="19"/>
      <c r="S33" s="19"/>
      <c r="T33" s="19"/>
      <c r="U33" s="19"/>
      <c r="V33" s="155" t="s">
        <v>41</v>
      </c>
      <c r="W33" s="78">
        <v>0.01</v>
      </c>
      <c r="X33" s="154" t="s">
        <v>599</v>
      </c>
      <c r="Y33" s="163" t="s">
        <v>728</v>
      </c>
      <c r="Z33" s="168"/>
    </row>
    <row r="34" spans="1:232" s="10" customFormat="1" ht="57" customHeight="1" x14ac:dyDescent="0.2">
      <c r="A34" s="248"/>
      <c r="B34" s="251"/>
      <c r="C34" s="102" t="s">
        <v>176</v>
      </c>
      <c r="D34" s="158" t="s">
        <v>626</v>
      </c>
      <c r="E34" s="74">
        <v>0.01</v>
      </c>
      <c r="F34" s="1" t="s">
        <v>627</v>
      </c>
      <c r="G34" s="1" t="s">
        <v>177</v>
      </c>
      <c r="H34" s="1" t="s">
        <v>51</v>
      </c>
      <c r="I34" s="1" t="s">
        <v>47</v>
      </c>
      <c r="J34" s="1" t="s">
        <v>47</v>
      </c>
      <c r="K34" s="19"/>
      <c r="L34" s="19"/>
      <c r="M34" s="19"/>
      <c r="N34" s="19"/>
      <c r="O34" s="19"/>
      <c r="P34" s="19"/>
      <c r="Q34" s="19"/>
      <c r="R34" s="155" t="s">
        <v>41</v>
      </c>
      <c r="S34" s="19"/>
      <c r="T34" s="19"/>
      <c r="U34" s="19"/>
      <c r="V34" s="19"/>
      <c r="W34" s="78">
        <v>0.01</v>
      </c>
      <c r="X34" s="154" t="s">
        <v>208</v>
      </c>
      <c r="Y34" s="160"/>
      <c r="Z34" s="165"/>
    </row>
    <row r="35" spans="1:232" s="10" customFormat="1" ht="285" customHeight="1" x14ac:dyDescent="0.2">
      <c r="A35" s="248"/>
      <c r="B35" s="250" t="s">
        <v>628</v>
      </c>
      <c r="C35" s="102" t="s">
        <v>16</v>
      </c>
      <c r="D35" s="150" t="s">
        <v>604</v>
      </c>
      <c r="E35" s="74">
        <v>0.01</v>
      </c>
      <c r="F35" s="2" t="s">
        <v>178</v>
      </c>
      <c r="G35" s="93" t="s">
        <v>629</v>
      </c>
      <c r="H35" s="1" t="s">
        <v>630</v>
      </c>
      <c r="I35" s="1" t="s">
        <v>48</v>
      </c>
      <c r="J35" s="1" t="s">
        <v>596</v>
      </c>
      <c r="K35" s="19"/>
      <c r="L35" s="91"/>
      <c r="M35" s="19"/>
      <c r="N35" s="19"/>
      <c r="O35" s="103"/>
      <c r="P35" s="103"/>
      <c r="Q35" s="103"/>
      <c r="R35" s="103"/>
      <c r="S35" s="103"/>
      <c r="T35" s="103"/>
      <c r="U35" s="103"/>
      <c r="V35" s="161" t="s">
        <v>41</v>
      </c>
      <c r="W35" s="78">
        <v>0.01</v>
      </c>
      <c r="X35" s="1" t="s">
        <v>631</v>
      </c>
      <c r="Y35" s="162" t="s">
        <v>729</v>
      </c>
      <c r="Z35" s="168"/>
    </row>
    <row r="36" spans="1:232" s="10" customFormat="1" ht="183.75" customHeight="1" x14ac:dyDescent="0.2">
      <c r="A36" s="248"/>
      <c r="B36" s="252"/>
      <c r="C36" s="102" t="s">
        <v>17</v>
      </c>
      <c r="D36" s="152" t="s">
        <v>105</v>
      </c>
      <c r="E36" s="74">
        <v>0.01</v>
      </c>
      <c r="F36" s="1" t="s">
        <v>350</v>
      </c>
      <c r="G36" s="1" t="s">
        <v>632</v>
      </c>
      <c r="H36" s="81" t="s">
        <v>352</v>
      </c>
      <c r="I36" s="1" t="s">
        <v>48</v>
      </c>
      <c r="J36" s="1" t="s">
        <v>48</v>
      </c>
      <c r="K36" s="19"/>
      <c r="L36" s="19"/>
      <c r="M36" s="19"/>
      <c r="N36" s="19"/>
      <c r="O36" s="103"/>
      <c r="P36" s="103"/>
      <c r="Q36" s="103"/>
      <c r="R36" s="103"/>
      <c r="S36" s="103"/>
      <c r="T36" s="103"/>
      <c r="U36" s="16"/>
      <c r="V36" s="161" t="s">
        <v>41</v>
      </c>
      <c r="W36" s="78">
        <v>0.01</v>
      </c>
      <c r="X36" s="154" t="s">
        <v>277</v>
      </c>
      <c r="Y36" s="162" t="s">
        <v>724</v>
      </c>
      <c r="Z36" s="168"/>
    </row>
    <row r="37" spans="1:232" s="10" customFormat="1" ht="162.75" customHeight="1" x14ac:dyDescent="0.2">
      <c r="A37" s="248"/>
      <c r="B37" s="250" t="s">
        <v>595</v>
      </c>
      <c r="C37" s="102" t="s">
        <v>26</v>
      </c>
      <c r="D37" s="152" t="s">
        <v>605</v>
      </c>
      <c r="E37" s="74">
        <v>0.01</v>
      </c>
      <c r="F37" s="1" t="s">
        <v>415</v>
      </c>
      <c r="G37" s="1" t="s">
        <v>210</v>
      </c>
      <c r="H37" s="2" t="s">
        <v>633</v>
      </c>
      <c r="I37" s="1" t="s">
        <v>47</v>
      </c>
      <c r="J37" s="1" t="s">
        <v>597</v>
      </c>
      <c r="K37" s="19"/>
      <c r="L37" s="19"/>
      <c r="M37" s="19"/>
      <c r="N37" s="13"/>
      <c r="O37" s="103"/>
      <c r="P37" s="103"/>
      <c r="Q37" s="103"/>
      <c r="R37" s="103"/>
      <c r="S37" s="103"/>
      <c r="T37" s="103"/>
      <c r="U37" s="103"/>
      <c r="V37" s="161" t="s">
        <v>41</v>
      </c>
      <c r="W37" s="78">
        <v>0.01</v>
      </c>
      <c r="X37" s="2" t="s">
        <v>634</v>
      </c>
      <c r="Y37" s="162" t="s">
        <v>730</v>
      </c>
      <c r="Z37" s="173" t="s">
        <v>734</v>
      </c>
    </row>
    <row r="38" spans="1:232" s="10" customFormat="1" ht="93.75" customHeight="1" x14ac:dyDescent="0.2">
      <c r="A38" s="248"/>
      <c r="B38" s="251"/>
      <c r="C38" s="102" t="s">
        <v>27</v>
      </c>
      <c r="D38" s="150" t="s">
        <v>355</v>
      </c>
      <c r="E38" s="74">
        <v>7.6E-3</v>
      </c>
      <c r="F38" s="93" t="s">
        <v>635</v>
      </c>
      <c r="G38" s="1" t="s">
        <v>357</v>
      </c>
      <c r="H38" s="2" t="s">
        <v>358</v>
      </c>
      <c r="I38" s="1" t="s">
        <v>48</v>
      </c>
      <c r="J38" s="1" t="s">
        <v>598</v>
      </c>
      <c r="K38" s="19"/>
      <c r="L38" s="19"/>
      <c r="M38" s="19"/>
      <c r="N38" s="13"/>
      <c r="O38" s="103"/>
      <c r="P38" s="103"/>
      <c r="Q38" s="103"/>
      <c r="R38" s="103"/>
      <c r="S38" s="103"/>
      <c r="T38" s="103"/>
      <c r="U38" s="103"/>
      <c r="V38" s="161" t="s">
        <v>41</v>
      </c>
      <c r="W38" s="78">
        <v>7.6E-3</v>
      </c>
      <c r="X38" s="154" t="s">
        <v>359</v>
      </c>
      <c r="Y38" s="162" t="s">
        <v>733</v>
      </c>
      <c r="Z38" s="173" t="s">
        <v>734</v>
      </c>
    </row>
    <row r="39" spans="1:232" s="10" customFormat="1" ht="201.75" customHeight="1" x14ac:dyDescent="0.2">
      <c r="A39" s="248"/>
      <c r="B39" s="252"/>
      <c r="C39" s="102" t="s">
        <v>28</v>
      </c>
      <c r="D39" s="150" t="s">
        <v>643</v>
      </c>
      <c r="E39" s="74">
        <v>7.6E-3</v>
      </c>
      <c r="F39" s="2" t="s">
        <v>636</v>
      </c>
      <c r="G39" s="2" t="s">
        <v>637</v>
      </c>
      <c r="H39" s="2" t="s">
        <v>638</v>
      </c>
      <c r="I39" s="1" t="s">
        <v>47</v>
      </c>
      <c r="J39" s="1" t="s">
        <v>364</v>
      </c>
      <c r="K39" s="19"/>
      <c r="L39" s="19"/>
      <c r="M39" s="19"/>
      <c r="N39" s="13"/>
      <c r="O39" s="103"/>
      <c r="P39" s="103"/>
      <c r="Q39" s="103"/>
      <c r="R39" s="103"/>
      <c r="S39" s="103"/>
      <c r="T39" s="103"/>
      <c r="U39" s="103"/>
      <c r="V39" s="161" t="s">
        <v>41</v>
      </c>
      <c r="W39" s="78">
        <v>7.6E-3</v>
      </c>
      <c r="X39" s="2" t="s">
        <v>638</v>
      </c>
      <c r="Y39" s="162" t="s">
        <v>731</v>
      </c>
      <c r="Z39" s="172" t="s">
        <v>735</v>
      </c>
    </row>
    <row r="40" spans="1:232" s="10" customFormat="1" ht="198" customHeight="1" x14ac:dyDescent="0.2">
      <c r="A40" s="248"/>
      <c r="B40" s="153" t="s">
        <v>244</v>
      </c>
      <c r="C40" s="102" t="s">
        <v>53</v>
      </c>
      <c r="D40" s="151" t="s">
        <v>179</v>
      </c>
      <c r="E40" s="74">
        <v>7.6E-3</v>
      </c>
      <c r="F40" s="2" t="s">
        <v>365</v>
      </c>
      <c r="G40" s="1" t="s">
        <v>179</v>
      </c>
      <c r="H40" s="1" t="s">
        <v>639</v>
      </c>
      <c r="I40" s="1" t="s">
        <v>47</v>
      </c>
      <c r="J40" s="1" t="s">
        <v>213</v>
      </c>
      <c r="K40" s="19"/>
      <c r="L40" s="19"/>
      <c r="M40" s="19"/>
      <c r="N40" s="103"/>
      <c r="O40" s="103"/>
      <c r="P40" s="103"/>
      <c r="Q40" s="103"/>
      <c r="R40" s="103"/>
      <c r="S40" s="103"/>
      <c r="T40" s="103"/>
      <c r="U40" s="103"/>
      <c r="V40" s="161" t="s">
        <v>41</v>
      </c>
      <c r="W40" s="78">
        <v>7.6E-3</v>
      </c>
      <c r="X40" s="154" t="s">
        <v>214</v>
      </c>
      <c r="Y40" s="162" t="s">
        <v>732</v>
      </c>
      <c r="Z40" s="172" t="s">
        <v>736</v>
      </c>
    </row>
    <row r="41" spans="1:232" s="10" customFormat="1" ht="84" customHeight="1" x14ac:dyDescent="0.2">
      <c r="A41" s="248"/>
      <c r="B41" s="250" t="s">
        <v>580</v>
      </c>
      <c r="C41" s="102" t="s">
        <v>30</v>
      </c>
      <c r="D41" s="159" t="s">
        <v>581</v>
      </c>
      <c r="E41" s="74">
        <v>6.0000000000000001E-3</v>
      </c>
      <c r="F41" s="2" t="s">
        <v>582</v>
      </c>
      <c r="G41" s="1" t="s">
        <v>583</v>
      </c>
      <c r="H41" s="1" t="s">
        <v>584</v>
      </c>
      <c r="I41" s="1" t="s">
        <v>585</v>
      </c>
      <c r="J41" s="1" t="s">
        <v>586</v>
      </c>
      <c r="K41" s="19"/>
      <c r="L41" s="19"/>
      <c r="M41" s="19"/>
      <c r="N41" s="103"/>
      <c r="O41" s="103"/>
      <c r="P41" s="103"/>
      <c r="Q41" s="103"/>
      <c r="R41" s="103"/>
      <c r="S41" s="103"/>
      <c r="T41" s="103"/>
      <c r="U41" s="103"/>
      <c r="V41" s="161" t="s">
        <v>41</v>
      </c>
      <c r="W41" s="78">
        <v>6.0000000000000001E-3</v>
      </c>
      <c r="X41" s="171" t="s">
        <v>640</v>
      </c>
      <c r="Y41" s="170" t="s">
        <v>726</v>
      </c>
      <c r="Z41" s="172"/>
    </row>
    <row r="42" spans="1:232" s="10" customFormat="1" ht="74.25" customHeight="1" x14ac:dyDescent="0.2">
      <c r="A42" s="249"/>
      <c r="B42" s="252"/>
      <c r="C42" s="102" t="s">
        <v>31</v>
      </c>
      <c r="D42" s="159" t="s">
        <v>588</v>
      </c>
      <c r="E42" s="74">
        <v>6.0000000000000001E-3</v>
      </c>
      <c r="F42" s="2" t="s">
        <v>606</v>
      </c>
      <c r="G42" s="1" t="s">
        <v>641</v>
      </c>
      <c r="H42" s="1" t="s">
        <v>591</v>
      </c>
      <c r="I42" s="1" t="s">
        <v>585</v>
      </c>
      <c r="J42" s="1" t="s">
        <v>592</v>
      </c>
      <c r="K42" s="19"/>
      <c r="L42" s="19"/>
      <c r="M42" s="19"/>
      <c r="N42" s="103"/>
      <c r="O42" s="103"/>
      <c r="P42" s="103"/>
      <c r="Q42" s="103"/>
      <c r="R42" s="103"/>
      <c r="S42" s="103"/>
      <c r="T42" s="103"/>
      <c r="U42" s="103"/>
      <c r="V42" s="161" t="s">
        <v>41</v>
      </c>
      <c r="W42" s="78">
        <v>6.0000000000000001E-3</v>
      </c>
      <c r="X42" s="171" t="s">
        <v>593</v>
      </c>
      <c r="Y42" s="170" t="s">
        <v>725</v>
      </c>
      <c r="Z42" s="168"/>
    </row>
    <row r="43" spans="1:232" ht="60" customHeight="1" x14ac:dyDescent="0.2">
      <c r="A43" s="169"/>
      <c r="B43" s="152" t="s">
        <v>193</v>
      </c>
      <c r="C43" s="103"/>
      <c r="D43" s="54"/>
      <c r="E43" s="102" t="s">
        <v>642</v>
      </c>
      <c r="F43" s="197"/>
      <c r="G43" s="189"/>
      <c r="H43" s="189"/>
      <c r="I43" s="189"/>
      <c r="J43" s="189"/>
      <c r="K43" s="189"/>
      <c r="L43" s="189"/>
      <c r="M43" s="189"/>
      <c r="N43" s="189"/>
      <c r="O43" s="189"/>
      <c r="P43" s="189"/>
      <c r="Q43" s="189"/>
      <c r="R43" s="189"/>
      <c r="S43" s="189"/>
      <c r="T43" s="189"/>
      <c r="U43" s="189"/>
      <c r="V43" s="190"/>
      <c r="W43" s="56">
        <f>+ SUM(W28:W42)</f>
        <v>0.14279999999999998</v>
      </c>
      <c r="X43" s="36"/>
      <c r="Y43" s="55"/>
    </row>
    <row r="44" spans="1:232" s="3" customFormat="1" ht="63.75" hidden="1" customHeight="1" x14ac:dyDescent="0.2">
      <c r="A44" s="102"/>
      <c r="B44" s="225" t="s">
        <v>677</v>
      </c>
      <c r="C44" s="225"/>
      <c r="D44" s="225"/>
      <c r="E44" s="225"/>
      <c r="F44" s="225"/>
      <c r="G44" s="225"/>
      <c r="H44" s="225"/>
      <c r="I44" s="225"/>
      <c r="J44" s="105"/>
      <c r="K44" s="188" t="s">
        <v>452</v>
      </c>
      <c r="L44" s="188"/>
      <c r="M44" s="188"/>
      <c r="N44" s="188"/>
      <c r="O44" s="188"/>
      <c r="P44" s="188"/>
      <c r="Q44" s="188"/>
      <c r="R44" s="188"/>
      <c r="S44" s="188"/>
      <c r="T44" s="188"/>
      <c r="U44" s="188"/>
      <c r="V44" s="188"/>
      <c r="W44" s="104"/>
      <c r="X44" s="177" t="s">
        <v>44</v>
      </c>
      <c r="Y44" s="104"/>
      <c r="Z44" s="16"/>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row>
    <row r="45" spans="1:232" ht="74.25" hidden="1" customHeight="1" x14ac:dyDescent="0.2">
      <c r="A45" s="48" t="s">
        <v>34</v>
      </c>
      <c r="B45" s="105" t="s">
        <v>40</v>
      </c>
      <c r="C45" s="188" t="s">
        <v>39</v>
      </c>
      <c r="D45" s="188"/>
      <c r="E45" s="105" t="s">
        <v>192</v>
      </c>
      <c r="F45" s="105" t="s">
        <v>0</v>
      </c>
      <c r="G45" s="105" t="s">
        <v>2</v>
      </c>
      <c r="H45" s="105" t="s">
        <v>25</v>
      </c>
      <c r="I45" s="105" t="s">
        <v>15</v>
      </c>
      <c r="J45" s="105" t="s">
        <v>66</v>
      </c>
      <c r="K45" s="105" t="s">
        <v>3</v>
      </c>
      <c r="L45" s="105" t="s">
        <v>4</v>
      </c>
      <c r="M45" s="105" t="s">
        <v>5</v>
      </c>
      <c r="N45" s="105" t="s">
        <v>9</v>
      </c>
      <c r="O45" s="105" t="s">
        <v>6</v>
      </c>
      <c r="P45" s="105" t="s">
        <v>7</v>
      </c>
      <c r="Q45" s="105" t="s">
        <v>8</v>
      </c>
      <c r="R45" s="105" t="s">
        <v>10</v>
      </c>
      <c r="S45" s="105" t="s">
        <v>11</v>
      </c>
      <c r="T45" s="105" t="s">
        <v>12</v>
      </c>
      <c r="U45" s="105" t="s">
        <v>13</v>
      </c>
      <c r="V45" s="105" t="s">
        <v>14</v>
      </c>
      <c r="W45" s="105" t="s">
        <v>33</v>
      </c>
      <c r="X45" s="177"/>
      <c r="Y45" s="105" t="s">
        <v>45</v>
      </c>
    </row>
    <row r="46" spans="1:232" s="3" customFormat="1" ht="102" hidden="1" x14ac:dyDescent="0.2">
      <c r="A46" s="218">
        <v>4</v>
      </c>
      <c r="B46" s="113" t="s">
        <v>678</v>
      </c>
      <c r="C46" s="103" t="s">
        <v>69</v>
      </c>
      <c r="D46" s="104" t="s">
        <v>258</v>
      </c>
      <c r="E46" s="103">
        <v>0.95199999999999996</v>
      </c>
      <c r="F46" s="19" t="s">
        <v>294</v>
      </c>
      <c r="G46" s="103" t="s">
        <v>679</v>
      </c>
      <c r="H46" s="103" t="s">
        <v>216</v>
      </c>
      <c r="I46" s="103" t="s">
        <v>21</v>
      </c>
      <c r="J46" s="103" t="s">
        <v>21</v>
      </c>
      <c r="K46" s="103"/>
      <c r="L46" s="103"/>
      <c r="M46" s="103"/>
      <c r="N46" s="103"/>
      <c r="O46" s="103"/>
      <c r="P46" s="103"/>
      <c r="Q46" s="103"/>
      <c r="R46" s="103"/>
      <c r="S46" s="103"/>
      <c r="T46" s="103"/>
      <c r="U46" s="124" t="s">
        <v>32</v>
      </c>
      <c r="V46" s="125"/>
      <c r="W46" s="24"/>
      <c r="X46" s="103" t="s">
        <v>680</v>
      </c>
      <c r="Y46" s="104"/>
      <c r="Z46" s="16"/>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row>
    <row r="47" spans="1:232" s="3" customFormat="1" ht="102" hidden="1" x14ac:dyDescent="0.2">
      <c r="A47" s="219"/>
      <c r="B47" s="221" t="s">
        <v>681</v>
      </c>
      <c r="C47" s="103" t="s">
        <v>16</v>
      </c>
      <c r="D47" s="104" t="s">
        <v>682</v>
      </c>
      <c r="E47" s="103">
        <v>0.95199999999999996</v>
      </c>
      <c r="F47" s="103" t="s">
        <v>260</v>
      </c>
      <c r="G47" s="103" t="s">
        <v>308</v>
      </c>
      <c r="H47" s="103" t="s">
        <v>683</v>
      </c>
      <c r="I47" s="103" t="s">
        <v>21</v>
      </c>
      <c r="J47" s="103" t="s">
        <v>133</v>
      </c>
      <c r="K47" s="103"/>
      <c r="L47" s="103"/>
      <c r="M47" s="103"/>
      <c r="N47" s="103"/>
      <c r="O47" s="103"/>
      <c r="P47" s="103"/>
      <c r="Q47" s="103"/>
      <c r="R47" s="103"/>
      <c r="S47" s="103"/>
      <c r="T47" s="103"/>
      <c r="U47" s="124"/>
      <c r="V47" s="125" t="s">
        <v>32</v>
      </c>
      <c r="W47" s="24"/>
      <c r="X47" s="103" t="s">
        <v>218</v>
      </c>
      <c r="Y47" s="104"/>
      <c r="Z47" s="16"/>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row>
    <row r="48" spans="1:232" s="3" customFormat="1" ht="89.25" hidden="1" x14ac:dyDescent="0.2">
      <c r="A48" s="219"/>
      <c r="B48" s="222"/>
      <c r="C48" s="103" t="s">
        <v>17</v>
      </c>
      <c r="D48" s="104" t="s">
        <v>398</v>
      </c>
      <c r="E48" s="103">
        <v>0.95199999999999996</v>
      </c>
      <c r="F48" s="103" t="s">
        <v>261</v>
      </c>
      <c r="G48" s="103" t="s">
        <v>219</v>
      </c>
      <c r="H48" s="103" t="s">
        <v>134</v>
      </c>
      <c r="I48" s="103" t="s">
        <v>21</v>
      </c>
      <c r="J48" s="103" t="s">
        <v>133</v>
      </c>
      <c r="K48" s="103"/>
      <c r="L48" s="103"/>
      <c r="M48" s="103"/>
      <c r="N48" s="103"/>
      <c r="O48" s="103"/>
      <c r="P48" s="103"/>
      <c r="Q48" s="103"/>
      <c r="R48" s="103"/>
      <c r="S48" s="103"/>
      <c r="T48" s="103"/>
      <c r="U48" s="124"/>
      <c r="V48" s="125" t="s">
        <v>32</v>
      </c>
      <c r="W48" s="24"/>
      <c r="X48" s="103" t="s">
        <v>220</v>
      </c>
      <c r="Y48" s="104"/>
      <c r="Z48" s="16"/>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row>
    <row r="49" spans="1:232" s="14" customFormat="1" ht="42" hidden="1" customHeight="1" x14ac:dyDescent="0.2">
      <c r="A49" s="219"/>
      <c r="B49" s="222"/>
      <c r="C49" s="103" t="s">
        <v>18</v>
      </c>
      <c r="D49" s="104" t="s">
        <v>135</v>
      </c>
      <c r="E49" s="103">
        <v>0.95199999999999996</v>
      </c>
      <c r="F49" s="103" t="s">
        <v>309</v>
      </c>
      <c r="G49" s="103" t="s">
        <v>136</v>
      </c>
      <c r="H49" s="103" t="s">
        <v>137</v>
      </c>
      <c r="I49" s="103" t="s">
        <v>21</v>
      </c>
      <c r="J49" s="103" t="s">
        <v>21</v>
      </c>
      <c r="K49" s="103"/>
      <c r="L49" s="103"/>
      <c r="M49" s="103"/>
      <c r="N49" s="103"/>
      <c r="O49" s="103"/>
      <c r="P49" s="103"/>
      <c r="Q49" s="103" t="s">
        <v>32</v>
      </c>
      <c r="R49" s="103"/>
      <c r="S49" s="103"/>
      <c r="T49" s="103"/>
      <c r="U49" s="124"/>
      <c r="V49" s="125" t="s">
        <v>32</v>
      </c>
      <c r="W49" s="99"/>
      <c r="X49" s="103" t="s">
        <v>136</v>
      </c>
      <c r="Y49" s="104"/>
      <c r="Z49" s="165"/>
      <c r="GL49" s="15"/>
      <c r="GM49" s="15"/>
      <c r="GN49" s="15"/>
      <c r="GO49" s="15"/>
      <c r="GP49" s="15"/>
      <c r="GQ49" s="15"/>
      <c r="GR49" s="15"/>
      <c r="GS49" s="15"/>
      <c r="GT49" s="15"/>
      <c r="GU49" s="15"/>
      <c r="GV49" s="15"/>
      <c r="GW49" s="15"/>
      <c r="GX49" s="15"/>
      <c r="GY49" s="15"/>
      <c r="GZ49" s="15"/>
      <c r="HA49" s="15"/>
      <c r="HB49" s="15"/>
      <c r="HC49" s="15"/>
      <c r="HD49" s="15"/>
      <c r="HE49" s="15"/>
      <c r="HF49" s="15"/>
      <c r="HG49" s="15"/>
      <c r="HH49" s="15"/>
      <c r="HI49" s="15"/>
      <c r="HJ49" s="15"/>
      <c r="HK49" s="15"/>
      <c r="HL49" s="15"/>
      <c r="HM49" s="15"/>
      <c r="HN49" s="15"/>
      <c r="HO49" s="15"/>
      <c r="HP49" s="15"/>
      <c r="HQ49" s="15"/>
      <c r="HR49" s="15"/>
      <c r="HS49" s="15"/>
      <c r="HT49" s="15"/>
      <c r="HU49" s="15"/>
      <c r="HV49" s="15"/>
      <c r="HW49" s="15"/>
      <c r="HX49" s="15"/>
    </row>
    <row r="50" spans="1:232" s="17" customFormat="1" ht="39" hidden="1" customHeight="1" x14ac:dyDescent="0.2">
      <c r="A50" s="219"/>
      <c r="B50" s="223"/>
      <c r="C50" s="19" t="s">
        <v>19</v>
      </c>
      <c r="D50" s="20" t="s">
        <v>684</v>
      </c>
      <c r="E50" s="103">
        <v>0.95199999999999996</v>
      </c>
      <c r="F50" s="19" t="s">
        <v>312</v>
      </c>
      <c r="G50" s="19" t="s">
        <v>311</v>
      </c>
      <c r="H50" s="19" t="s">
        <v>685</v>
      </c>
      <c r="I50" s="103" t="s">
        <v>21</v>
      </c>
      <c r="J50" s="103" t="s">
        <v>21</v>
      </c>
      <c r="K50" s="103"/>
      <c r="L50" s="103"/>
      <c r="M50" s="103"/>
      <c r="N50" s="103"/>
      <c r="O50" s="103"/>
      <c r="P50" s="103"/>
      <c r="Q50" s="103" t="s">
        <v>41</v>
      </c>
      <c r="R50" s="103"/>
      <c r="S50" s="103"/>
      <c r="T50" s="103"/>
      <c r="U50" s="124"/>
      <c r="V50" s="125" t="s">
        <v>32</v>
      </c>
      <c r="W50" s="99"/>
      <c r="X50" s="103" t="s">
        <v>138</v>
      </c>
      <c r="Y50" s="104"/>
      <c r="Z50" s="21"/>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row>
    <row r="51" spans="1:232" s="3" customFormat="1" ht="51" hidden="1" x14ac:dyDescent="0.2">
      <c r="A51" s="219"/>
      <c r="B51" s="221" t="s">
        <v>191</v>
      </c>
      <c r="C51" s="103" t="s">
        <v>26</v>
      </c>
      <c r="D51" s="104" t="s">
        <v>313</v>
      </c>
      <c r="E51" s="103">
        <v>0.95199999999999996</v>
      </c>
      <c r="F51" s="103" t="s">
        <v>686</v>
      </c>
      <c r="G51" s="103" t="s">
        <v>92</v>
      </c>
      <c r="H51" s="103" t="s">
        <v>687</v>
      </c>
      <c r="I51" s="103" t="s">
        <v>21</v>
      </c>
      <c r="J51" s="103" t="s">
        <v>21</v>
      </c>
      <c r="K51" s="103"/>
      <c r="L51" s="103"/>
      <c r="M51" s="103"/>
      <c r="N51" s="103"/>
      <c r="O51" s="103"/>
      <c r="P51" s="103"/>
      <c r="Q51" s="103" t="s">
        <v>32</v>
      </c>
      <c r="R51" s="103"/>
      <c r="S51" s="103"/>
      <c r="T51" s="103"/>
      <c r="U51" s="126"/>
      <c r="V51" s="126"/>
      <c r="W51" s="99"/>
      <c r="X51" s="103" t="s">
        <v>92</v>
      </c>
      <c r="Y51" s="104"/>
      <c r="Z51" s="16"/>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row>
    <row r="52" spans="1:232" s="3" customFormat="1" ht="39.6" hidden="1" customHeight="1" x14ac:dyDescent="0.2">
      <c r="A52" s="219"/>
      <c r="B52" s="222"/>
      <c r="C52" s="103" t="s">
        <v>27</v>
      </c>
      <c r="D52" s="104" t="s">
        <v>688</v>
      </c>
      <c r="E52" s="103">
        <v>0.95199999999999996</v>
      </c>
      <c r="F52" s="103" t="s">
        <v>262</v>
      </c>
      <c r="G52" s="103" t="s">
        <v>139</v>
      </c>
      <c r="H52" s="103" t="s">
        <v>140</v>
      </c>
      <c r="I52" s="103" t="s">
        <v>21</v>
      </c>
      <c r="J52" s="103" t="s">
        <v>21</v>
      </c>
      <c r="K52" s="103"/>
      <c r="L52" s="103"/>
      <c r="M52" s="103"/>
      <c r="N52" s="103"/>
      <c r="O52" s="103"/>
      <c r="P52" s="103"/>
      <c r="Q52" s="103"/>
      <c r="R52" s="103"/>
      <c r="S52" s="103"/>
      <c r="T52" s="103"/>
      <c r="U52" s="124"/>
      <c r="V52" s="125" t="s">
        <v>32</v>
      </c>
      <c r="W52" s="24"/>
      <c r="X52" s="103" t="s">
        <v>139</v>
      </c>
      <c r="Y52" s="104"/>
      <c r="Z52" s="16"/>
      <c r="GL52" s="4"/>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row>
    <row r="53" spans="1:232" s="3" customFormat="1" ht="48" hidden="1" customHeight="1" x14ac:dyDescent="0.2">
      <c r="A53" s="219"/>
      <c r="B53" s="222"/>
      <c r="C53" s="103" t="s">
        <v>28</v>
      </c>
      <c r="D53" s="104" t="s">
        <v>316</v>
      </c>
      <c r="E53" s="103">
        <v>0.95199999999999996</v>
      </c>
      <c r="F53" s="103" t="s">
        <v>317</v>
      </c>
      <c r="G53" s="103" t="s">
        <v>221</v>
      </c>
      <c r="H53" s="103" t="s">
        <v>141</v>
      </c>
      <c r="I53" s="103" t="s">
        <v>21</v>
      </c>
      <c r="J53" s="103" t="s">
        <v>21</v>
      </c>
      <c r="K53" s="103"/>
      <c r="L53" s="103"/>
      <c r="M53" s="103"/>
      <c r="N53" s="103"/>
      <c r="O53" s="103"/>
      <c r="P53" s="103"/>
      <c r="Q53" s="103"/>
      <c r="R53" s="103"/>
      <c r="S53" s="103"/>
      <c r="T53" s="103"/>
      <c r="U53" s="124"/>
      <c r="V53" s="125" t="s">
        <v>32</v>
      </c>
      <c r="W53" s="24"/>
      <c r="X53" s="103" t="s">
        <v>222</v>
      </c>
      <c r="Y53" s="104"/>
      <c r="Z53" s="16"/>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row>
    <row r="54" spans="1:232" s="3" customFormat="1" ht="51" hidden="1" customHeight="1" x14ac:dyDescent="0.2">
      <c r="A54" s="219"/>
      <c r="B54" s="223"/>
      <c r="C54" s="19" t="s">
        <v>29</v>
      </c>
      <c r="D54" s="20" t="s">
        <v>142</v>
      </c>
      <c r="E54" s="103">
        <v>0.95199999999999996</v>
      </c>
      <c r="F54" s="103" t="s">
        <v>149</v>
      </c>
      <c r="G54" s="103" t="s">
        <v>143</v>
      </c>
      <c r="H54" s="103" t="s">
        <v>141</v>
      </c>
      <c r="I54" s="103" t="s">
        <v>21</v>
      </c>
      <c r="J54" s="103" t="s">
        <v>21</v>
      </c>
      <c r="K54" s="103"/>
      <c r="L54" s="103"/>
      <c r="M54" s="103"/>
      <c r="N54" s="103"/>
      <c r="O54" s="103"/>
      <c r="P54" s="103" t="s">
        <v>32</v>
      </c>
      <c r="Q54" s="103"/>
      <c r="R54" s="103"/>
      <c r="S54" s="103"/>
      <c r="T54" s="103"/>
      <c r="U54" s="124" t="s">
        <v>32</v>
      </c>
      <c r="V54" s="125"/>
      <c r="W54" s="99"/>
      <c r="X54" s="103" t="s">
        <v>143</v>
      </c>
      <c r="Y54" s="104"/>
      <c r="Z54" s="16"/>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row>
    <row r="55" spans="1:232" s="3" customFormat="1" ht="102" hidden="1" x14ac:dyDescent="0.2">
      <c r="A55" s="219"/>
      <c r="B55" s="221" t="s">
        <v>689</v>
      </c>
      <c r="C55" s="103" t="s">
        <v>53</v>
      </c>
      <c r="D55" s="104" t="s">
        <v>318</v>
      </c>
      <c r="E55" s="103">
        <v>0.95199999999999996</v>
      </c>
      <c r="F55" s="103" t="s">
        <v>295</v>
      </c>
      <c r="G55" s="103" t="s">
        <v>74</v>
      </c>
      <c r="H55" s="103" t="s">
        <v>144</v>
      </c>
      <c r="I55" s="103" t="s">
        <v>21</v>
      </c>
      <c r="J55" s="103" t="s">
        <v>21</v>
      </c>
      <c r="K55" s="103"/>
      <c r="L55" s="103"/>
      <c r="M55" s="103"/>
      <c r="N55" s="103"/>
      <c r="O55" s="103"/>
      <c r="P55" s="103"/>
      <c r="Q55" s="103" t="s">
        <v>32</v>
      </c>
      <c r="R55" s="103"/>
      <c r="S55" s="103"/>
      <c r="T55" s="103"/>
      <c r="U55" s="124"/>
      <c r="V55" s="125" t="s">
        <v>32</v>
      </c>
      <c r="W55" s="99"/>
      <c r="X55" s="103" t="s">
        <v>74</v>
      </c>
      <c r="Y55" s="104"/>
      <c r="Z55" s="16"/>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row>
    <row r="56" spans="1:232" s="3" customFormat="1" ht="47.25" hidden="1" customHeight="1" x14ac:dyDescent="0.2">
      <c r="A56" s="219"/>
      <c r="B56" s="222"/>
      <c r="C56" s="103" t="s">
        <v>24</v>
      </c>
      <c r="D56" s="104" t="s">
        <v>145</v>
      </c>
      <c r="E56" s="103">
        <v>0.95199999999999996</v>
      </c>
      <c r="F56" s="103" t="s">
        <v>189</v>
      </c>
      <c r="G56" s="103" t="s">
        <v>146</v>
      </c>
      <c r="H56" s="103" t="s">
        <v>147</v>
      </c>
      <c r="I56" s="103" t="s">
        <v>21</v>
      </c>
      <c r="J56" s="103" t="s">
        <v>21</v>
      </c>
      <c r="K56" s="103"/>
      <c r="L56" s="103"/>
      <c r="M56" s="103"/>
      <c r="N56" s="103"/>
      <c r="O56" s="103"/>
      <c r="P56" s="103" t="s">
        <v>32</v>
      </c>
      <c r="Q56" s="103"/>
      <c r="R56" s="103"/>
      <c r="S56" s="103"/>
      <c r="T56" s="103"/>
      <c r="U56" s="124"/>
      <c r="V56" s="125" t="s">
        <v>32</v>
      </c>
      <c r="W56" s="99"/>
      <c r="X56" s="103" t="s">
        <v>146</v>
      </c>
      <c r="Y56" s="104"/>
      <c r="Z56" s="16"/>
      <c r="GL56" s="4"/>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row>
    <row r="57" spans="1:232" s="3" customFormat="1" ht="76.5" hidden="1" x14ac:dyDescent="0.2">
      <c r="A57" s="219"/>
      <c r="B57" s="223"/>
      <c r="C57" s="19" t="s">
        <v>54</v>
      </c>
      <c r="D57" s="104" t="s">
        <v>148</v>
      </c>
      <c r="E57" s="103">
        <v>0.95199999999999996</v>
      </c>
      <c r="F57" s="19" t="s">
        <v>149</v>
      </c>
      <c r="G57" s="19" t="s">
        <v>150</v>
      </c>
      <c r="H57" s="19" t="s">
        <v>151</v>
      </c>
      <c r="I57" s="103" t="s">
        <v>21</v>
      </c>
      <c r="J57" s="103" t="s">
        <v>21</v>
      </c>
      <c r="K57" s="103"/>
      <c r="L57" s="103"/>
      <c r="M57" s="103" t="s">
        <v>32</v>
      </c>
      <c r="N57" s="103"/>
      <c r="O57" s="103"/>
      <c r="P57" s="103"/>
      <c r="Q57" s="103"/>
      <c r="R57" s="103"/>
      <c r="S57" s="103" t="s">
        <v>32</v>
      </c>
      <c r="T57" s="103"/>
      <c r="U57" s="127"/>
      <c r="V57" s="127"/>
      <c r="W57" s="76"/>
      <c r="X57" s="19" t="s">
        <v>150</v>
      </c>
      <c r="Y57" s="104"/>
      <c r="Z57" s="16"/>
      <c r="GL57" s="4"/>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row>
    <row r="58" spans="1:232" s="3" customFormat="1" ht="114.75" hidden="1" x14ac:dyDescent="0.2">
      <c r="A58" s="219"/>
      <c r="B58" s="221" t="s">
        <v>690</v>
      </c>
      <c r="C58" s="103" t="s">
        <v>30</v>
      </c>
      <c r="D58" s="104" t="s">
        <v>691</v>
      </c>
      <c r="E58" s="103">
        <v>0.95199999999999996</v>
      </c>
      <c r="F58" s="103" t="s">
        <v>692</v>
      </c>
      <c r="G58" s="103" t="s">
        <v>93</v>
      </c>
      <c r="H58" s="103" t="s">
        <v>94</v>
      </c>
      <c r="I58" s="103" t="s">
        <v>21</v>
      </c>
      <c r="J58" s="103" t="s">
        <v>21</v>
      </c>
      <c r="K58" s="103"/>
      <c r="L58" s="103"/>
      <c r="M58" s="103"/>
      <c r="N58" s="103"/>
      <c r="O58" s="103"/>
      <c r="P58" s="103"/>
      <c r="Q58" s="103"/>
      <c r="R58" s="103"/>
      <c r="S58" s="103"/>
      <c r="T58" s="103"/>
      <c r="U58" s="123"/>
      <c r="V58" s="125" t="s">
        <v>32</v>
      </c>
      <c r="W58" s="24"/>
      <c r="X58" s="2" t="s">
        <v>264</v>
      </c>
      <c r="Y58" s="104"/>
      <c r="Z58" s="16"/>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row>
    <row r="59" spans="1:232" s="3" customFormat="1" ht="89.25" hidden="1" x14ac:dyDescent="0.2">
      <c r="A59" s="219"/>
      <c r="B59" s="222"/>
      <c r="C59" s="103" t="s">
        <v>31</v>
      </c>
      <c r="D59" s="104" t="s">
        <v>266</v>
      </c>
      <c r="E59" s="103">
        <v>0.95199999999999996</v>
      </c>
      <c r="F59" s="103" t="s">
        <v>693</v>
      </c>
      <c r="G59" s="103" t="s">
        <v>694</v>
      </c>
      <c r="H59" s="103" t="s">
        <v>151</v>
      </c>
      <c r="I59" s="103" t="s">
        <v>21</v>
      </c>
      <c r="J59" s="103" t="s">
        <v>21</v>
      </c>
      <c r="K59" s="103"/>
      <c r="L59" s="103"/>
      <c r="M59" s="103"/>
      <c r="N59" s="103"/>
      <c r="O59" s="103"/>
      <c r="P59" s="103"/>
      <c r="Q59" s="103"/>
      <c r="R59" s="103"/>
      <c r="S59" s="103"/>
      <c r="T59" s="103"/>
      <c r="U59" s="123"/>
      <c r="V59" s="125" t="s">
        <v>32</v>
      </c>
      <c r="W59" s="24"/>
      <c r="X59" s="103" t="s">
        <v>695</v>
      </c>
      <c r="Y59" s="104"/>
      <c r="Z59" s="16"/>
      <c r="GL59" s="4"/>
      <c r="GM59" s="4"/>
      <c r="GN59" s="4"/>
      <c r="GO59" s="4"/>
      <c r="GP59" s="4"/>
      <c r="GQ59" s="4"/>
      <c r="GR59" s="4"/>
      <c r="GS59" s="4"/>
      <c r="GT59" s="4"/>
      <c r="GU59" s="4"/>
      <c r="GV59" s="4"/>
      <c r="GW59" s="4"/>
      <c r="GX59" s="4"/>
      <c r="GY59" s="4"/>
      <c r="GZ59" s="4"/>
      <c r="HA59" s="4"/>
      <c r="HB59" s="4"/>
      <c r="HC59" s="4"/>
      <c r="HD59" s="4"/>
      <c r="HE59" s="4"/>
      <c r="HF59" s="4"/>
      <c r="HG59" s="4"/>
      <c r="HH59" s="4"/>
      <c r="HI59" s="4"/>
      <c r="HJ59" s="4"/>
      <c r="HK59" s="4"/>
      <c r="HL59" s="4"/>
      <c r="HM59" s="4"/>
      <c r="HN59" s="4"/>
      <c r="HO59" s="4"/>
      <c r="HP59" s="4"/>
      <c r="HQ59" s="4"/>
      <c r="HR59" s="4"/>
      <c r="HS59" s="4"/>
      <c r="HT59" s="4"/>
      <c r="HU59" s="4"/>
      <c r="HV59" s="4"/>
      <c r="HW59" s="4"/>
      <c r="HX59" s="4"/>
    </row>
    <row r="60" spans="1:232" s="3" customFormat="1" ht="57" hidden="1" customHeight="1" x14ac:dyDescent="0.2">
      <c r="A60" s="220"/>
      <c r="B60" s="223"/>
      <c r="C60" s="19" t="s">
        <v>156</v>
      </c>
      <c r="D60" s="104" t="s">
        <v>696</v>
      </c>
      <c r="E60" s="103">
        <v>0.95199999999999996</v>
      </c>
      <c r="F60" s="103" t="s">
        <v>297</v>
      </c>
      <c r="G60" s="103" t="s">
        <v>322</v>
      </c>
      <c r="H60" s="103" t="s">
        <v>152</v>
      </c>
      <c r="I60" s="103" t="s">
        <v>21</v>
      </c>
      <c r="J60" s="103" t="s">
        <v>21</v>
      </c>
      <c r="K60" s="13"/>
      <c r="L60" s="13"/>
      <c r="M60" s="13"/>
      <c r="N60" s="103" t="s">
        <v>32</v>
      </c>
      <c r="O60" s="103"/>
      <c r="P60" s="103"/>
      <c r="Q60" s="103"/>
      <c r="R60" s="103"/>
      <c r="S60" s="103"/>
      <c r="T60" s="103"/>
      <c r="U60" s="123"/>
      <c r="V60" s="125" t="s">
        <v>32</v>
      </c>
      <c r="W60" s="99"/>
      <c r="X60" s="19" t="s">
        <v>267</v>
      </c>
      <c r="Y60" s="104"/>
      <c r="Z60" s="16"/>
      <c r="GL60" s="4"/>
      <c r="GM60" s="4"/>
      <c r="GN60" s="4"/>
      <c r="GO60" s="4"/>
      <c r="GP60" s="4"/>
      <c r="GQ60" s="4"/>
      <c r="GR60" s="4"/>
      <c r="GS60" s="4"/>
      <c r="GT60" s="4"/>
      <c r="GU60" s="4"/>
      <c r="GV60" s="4"/>
      <c r="GW60" s="4"/>
      <c r="GX60" s="4"/>
      <c r="GY60" s="4"/>
      <c r="GZ60" s="4"/>
      <c r="HA60" s="4"/>
      <c r="HB60" s="4"/>
      <c r="HC60" s="4"/>
      <c r="HD60" s="4"/>
      <c r="HE60" s="4"/>
      <c r="HF60" s="4"/>
      <c r="HG60" s="4"/>
      <c r="HH60" s="4"/>
      <c r="HI60" s="4"/>
      <c r="HJ60" s="4"/>
      <c r="HK60" s="4"/>
      <c r="HL60" s="4"/>
      <c r="HM60" s="4"/>
      <c r="HN60" s="4"/>
      <c r="HO60" s="4"/>
      <c r="HP60" s="4"/>
      <c r="HQ60" s="4"/>
      <c r="HR60" s="4"/>
      <c r="HS60" s="4"/>
      <c r="HT60" s="4"/>
      <c r="HU60" s="4"/>
      <c r="HV60" s="4"/>
      <c r="HW60" s="4"/>
      <c r="HX60" s="4"/>
    </row>
    <row r="61" spans="1:232" ht="60" hidden="1" customHeight="1" x14ac:dyDescent="0.2">
      <c r="A61" s="108"/>
      <c r="B61" s="109" t="s">
        <v>193</v>
      </c>
      <c r="C61" s="103"/>
      <c r="D61" s="54"/>
      <c r="E61" s="102" t="s">
        <v>642</v>
      </c>
      <c r="F61" s="226"/>
      <c r="G61" s="226"/>
      <c r="H61" s="226"/>
      <c r="I61" s="226"/>
      <c r="J61" s="226"/>
      <c r="K61" s="226"/>
      <c r="L61" s="226"/>
      <c r="M61" s="226"/>
      <c r="N61" s="226"/>
      <c r="O61" s="226"/>
      <c r="P61" s="226"/>
      <c r="Q61" s="226"/>
      <c r="R61" s="226"/>
      <c r="S61" s="226"/>
      <c r="T61" s="226"/>
      <c r="U61" s="226"/>
      <c r="V61" s="227"/>
      <c r="W61" s="96">
        <f>+SUM(W46:W60)</f>
        <v>0</v>
      </c>
      <c r="X61" s="36"/>
      <c r="Y61" s="55"/>
    </row>
    <row r="62" spans="1:232" s="3" customFormat="1" ht="89.25" hidden="1" customHeight="1" x14ac:dyDescent="0.2">
      <c r="A62" s="102"/>
      <c r="B62" s="228" t="s">
        <v>242</v>
      </c>
      <c r="C62" s="229"/>
      <c r="D62" s="229"/>
      <c r="E62" s="229"/>
      <c r="F62" s="229"/>
      <c r="G62" s="229"/>
      <c r="H62" s="229"/>
      <c r="I62" s="230"/>
      <c r="J62" s="116"/>
      <c r="K62" s="231" t="s">
        <v>452</v>
      </c>
      <c r="L62" s="232"/>
      <c r="M62" s="232"/>
      <c r="N62" s="232"/>
      <c r="O62" s="232"/>
      <c r="P62" s="232"/>
      <c r="Q62" s="232"/>
      <c r="R62" s="232"/>
      <c r="S62" s="232"/>
      <c r="T62" s="232"/>
      <c r="U62" s="232"/>
      <c r="V62" s="233"/>
      <c r="W62" s="204" t="s">
        <v>33</v>
      </c>
      <c r="X62" s="224" t="s">
        <v>44</v>
      </c>
      <c r="Y62" s="204" t="s">
        <v>45</v>
      </c>
      <c r="Z62" s="16"/>
      <c r="GQ62" s="4"/>
      <c r="GR62" s="4"/>
      <c r="GS62" s="4"/>
      <c r="GT62" s="4"/>
      <c r="GU62" s="4"/>
      <c r="GV62" s="4"/>
      <c r="GW62" s="4"/>
      <c r="GX62" s="4"/>
      <c r="GY62" s="4"/>
      <c r="GZ62" s="4"/>
      <c r="HA62" s="4"/>
      <c r="HB62" s="4"/>
      <c r="HC62" s="4"/>
      <c r="HD62" s="4"/>
      <c r="HE62" s="4"/>
      <c r="HF62" s="4"/>
      <c r="HG62" s="4"/>
      <c r="HH62" s="4"/>
      <c r="HI62" s="4"/>
      <c r="HJ62" s="4"/>
      <c r="HK62" s="4"/>
      <c r="HL62" s="4"/>
      <c r="HM62" s="4"/>
      <c r="HN62" s="4"/>
      <c r="HO62" s="4"/>
      <c r="HP62" s="4"/>
      <c r="HQ62" s="4"/>
      <c r="HR62" s="4"/>
      <c r="HS62" s="4"/>
      <c r="HT62" s="4"/>
      <c r="HU62" s="4"/>
      <c r="HV62" s="4"/>
      <c r="HW62" s="4"/>
      <c r="HX62" s="4"/>
    </row>
    <row r="63" spans="1:232" s="3" customFormat="1" ht="68.25" hidden="1" customHeight="1" x14ac:dyDescent="0.2">
      <c r="A63" s="102"/>
      <c r="B63" s="116" t="s">
        <v>40</v>
      </c>
      <c r="C63" s="224" t="s">
        <v>20</v>
      </c>
      <c r="D63" s="224"/>
      <c r="E63" s="116" t="s">
        <v>192</v>
      </c>
      <c r="F63" s="116" t="s">
        <v>0</v>
      </c>
      <c r="G63" s="116" t="s">
        <v>2</v>
      </c>
      <c r="H63" s="116" t="s">
        <v>1</v>
      </c>
      <c r="I63" s="116" t="s">
        <v>67</v>
      </c>
      <c r="J63" s="116" t="s">
        <v>66</v>
      </c>
      <c r="K63" s="116" t="s">
        <v>3</v>
      </c>
      <c r="L63" s="116" t="s">
        <v>4</v>
      </c>
      <c r="M63" s="116" t="s">
        <v>5</v>
      </c>
      <c r="N63" s="116" t="s">
        <v>9</v>
      </c>
      <c r="O63" s="116" t="s">
        <v>6</v>
      </c>
      <c r="P63" s="116" t="s">
        <v>7</v>
      </c>
      <c r="Q63" s="116" t="s">
        <v>8</v>
      </c>
      <c r="R63" s="116" t="s">
        <v>10</v>
      </c>
      <c r="S63" s="116" t="s">
        <v>11</v>
      </c>
      <c r="T63" s="116" t="s">
        <v>12</v>
      </c>
      <c r="U63" s="116" t="s">
        <v>13</v>
      </c>
      <c r="V63" s="116" t="s">
        <v>14</v>
      </c>
      <c r="W63" s="205"/>
      <c r="X63" s="224"/>
      <c r="Y63" s="205"/>
      <c r="Z63" s="16"/>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row>
    <row r="64" spans="1:232" ht="171" hidden="1" customHeight="1" x14ac:dyDescent="0.2">
      <c r="A64" s="213">
        <v>5</v>
      </c>
      <c r="B64" s="212" t="s">
        <v>64</v>
      </c>
      <c r="C64" s="19" t="s">
        <v>532</v>
      </c>
      <c r="D64" s="128" t="s">
        <v>417</v>
      </c>
      <c r="E64" s="129">
        <v>5.0000000000000001E-3</v>
      </c>
      <c r="F64" s="130" t="s">
        <v>305</v>
      </c>
      <c r="G64" s="23" t="s">
        <v>306</v>
      </c>
      <c r="H64" s="29" t="s">
        <v>153</v>
      </c>
      <c r="I64" s="2" t="s">
        <v>104</v>
      </c>
      <c r="J64" s="12" t="s">
        <v>154</v>
      </c>
      <c r="K64" s="43" t="s">
        <v>41</v>
      </c>
      <c r="L64" s="43"/>
      <c r="M64" s="103"/>
      <c r="N64" s="11"/>
      <c r="O64" s="11"/>
      <c r="P64" s="11"/>
      <c r="Q64" s="11"/>
      <c r="R64" s="18"/>
      <c r="S64" s="18"/>
      <c r="T64" s="6"/>
      <c r="U64" s="18"/>
      <c r="V64" s="18"/>
      <c r="W64" s="34"/>
      <c r="X64" s="27" t="s">
        <v>550</v>
      </c>
      <c r="Y64" s="97"/>
    </row>
    <row r="65" spans="1:26" s="57" customFormat="1" ht="148.5" hidden="1" customHeight="1" x14ac:dyDescent="0.2">
      <c r="A65" s="213">
        <v>7</v>
      </c>
      <c r="B65" s="213"/>
      <c r="C65" s="19" t="s">
        <v>533</v>
      </c>
      <c r="D65" s="128" t="s">
        <v>534</v>
      </c>
      <c r="E65" s="129">
        <v>1.4999999999999999E-2</v>
      </c>
      <c r="F65" s="130" t="s">
        <v>280</v>
      </c>
      <c r="G65" s="23" t="s">
        <v>369</v>
      </c>
      <c r="H65" s="29" t="s">
        <v>421</v>
      </c>
      <c r="I65" s="2" t="s">
        <v>104</v>
      </c>
      <c r="J65" s="12" t="s">
        <v>155</v>
      </c>
      <c r="K65" s="43"/>
      <c r="L65" s="43" t="s">
        <v>41</v>
      </c>
      <c r="M65" s="103"/>
      <c r="N65" s="11"/>
      <c r="O65" s="11" t="s">
        <v>41</v>
      </c>
      <c r="P65" s="11"/>
      <c r="Q65" s="11"/>
      <c r="R65" s="11" t="s">
        <v>41</v>
      </c>
      <c r="S65" s="18"/>
      <c r="T65" s="6"/>
      <c r="U65" s="11" t="s">
        <v>41</v>
      </c>
      <c r="V65" s="18"/>
      <c r="W65" s="34"/>
      <c r="X65" s="12" t="s">
        <v>551</v>
      </c>
      <c r="Y65" s="98"/>
      <c r="Z65" s="166"/>
    </row>
    <row r="66" spans="1:26" s="57" customFormat="1" ht="129" hidden="1" customHeight="1" x14ac:dyDescent="0.2">
      <c r="A66" s="213"/>
      <c r="B66" s="213"/>
      <c r="C66" s="121" t="s">
        <v>535</v>
      </c>
      <c r="D66" s="9" t="s">
        <v>536</v>
      </c>
      <c r="E66" s="129">
        <v>2.7799999999999998E-2</v>
      </c>
      <c r="F66" s="23" t="s">
        <v>552</v>
      </c>
      <c r="G66" s="23" t="s">
        <v>553</v>
      </c>
      <c r="H66" s="23" t="s">
        <v>554</v>
      </c>
      <c r="I66" s="2" t="s">
        <v>104</v>
      </c>
      <c r="J66" s="2" t="s">
        <v>555</v>
      </c>
      <c r="K66" s="18"/>
      <c r="L66" s="18"/>
      <c r="M66" s="18"/>
      <c r="N66" s="18"/>
      <c r="O66" s="11" t="s">
        <v>41</v>
      </c>
      <c r="P66" s="18"/>
      <c r="Q66" s="18"/>
      <c r="R66" s="11" t="s">
        <v>41</v>
      </c>
      <c r="S66" s="18"/>
      <c r="T66" s="11" t="s">
        <v>41</v>
      </c>
      <c r="U66" s="18"/>
      <c r="V66" s="18"/>
      <c r="W66" s="34"/>
      <c r="X66" s="23" t="s">
        <v>556</v>
      </c>
      <c r="Y66" s="98"/>
      <c r="Z66" s="166"/>
    </row>
    <row r="67" spans="1:26" s="57" customFormat="1" ht="129" hidden="1" customHeight="1" x14ac:dyDescent="0.2">
      <c r="A67" s="213"/>
      <c r="B67" s="213"/>
      <c r="C67" s="19" t="s">
        <v>537</v>
      </c>
      <c r="D67" s="128" t="s">
        <v>329</v>
      </c>
      <c r="E67" s="129">
        <v>1.4999999999999999E-2</v>
      </c>
      <c r="F67" s="130" t="s">
        <v>223</v>
      </c>
      <c r="G67" s="23" t="s">
        <v>330</v>
      </c>
      <c r="H67" s="29" t="s">
        <v>331</v>
      </c>
      <c r="I67" s="2" t="s">
        <v>104</v>
      </c>
      <c r="J67" s="2" t="s">
        <v>332</v>
      </c>
      <c r="K67" s="11"/>
      <c r="L67" s="11"/>
      <c r="M67" s="11"/>
      <c r="N67" s="11"/>
      <c r="O67" s="11"/>
      <c r="P67" s="11"/>
      <c r="Q67" s="11"/>
      <c r="R67" s="11" t="s">
        <v>41</v>
      </c>
      <c r="S67" s="11"/>
      <c r="T67" s="11"/>
      <c r="U67" s="11"/>
      <c r="V67" s="11"/>
      <c r="W67" s="34"/>
      <c r="X67" s="12" t="s">
        <v>367</v>
      </c>
      <c r="Y67" s="98"/>
      <c r="Z67" s="166"/>
    </row>
    <row r="68" spans="1:26" s="57" customFormat="1" ht="129" hidden="1" customHeight="1" x14ac:dyDescent="0.2">
      <c r="A68" s="213"/>
      <c r="B68" s="213"/>
      <c r="C68" s="19" t="s">
        <v>538</v>
      </c>
      <c r="D68" s="128" t="s">
        <v>697</v>
      </c>
      <c r="E68" s="129">
        <v>2.2499999999999999E-2</v>
      </c>
      <c r="F68" s="130" t="s">
        <v>333</v>
      </c>
      <c r="G68" s="23" t="s">
        <v>224</v>
      </c>
      <c r="H68" s="29" t="s">
        <v>225</v>
      </c>
      <c r="I68" s="2" t="s">
        <v>104</v>
      </c>
      <c r="J68" s="2" t="s">
        <v>334</v>
      </c>
      <c r="K68" s="11"/>
      <c r="L68" s="11"/>
      <c r="M68" s="11"/>
      <c r="N68" s="11"/>
      <c r="O68" s="11"/>
      <c r="P68" s="11"/>
      <c r="Q68" s="11"/>
      <c r="R68" s="11"/>
      <c r="S68" s="11" t="s">
        <v>41</v>
      </c>
      <c r="T68" s="11" t="s">
        <v>41</v>
      </c>
      <c r="U68" s="11" t="s">
        <v>41</v>
      </c>
      <c r="V68" s="11"/>
      <c r="W68" s="34"/>
      <c r="X68" s="12" t="s">
        <v>557</v>
      </c>
      <c r="Y68" s="98"/>
      <c r="Z68" s="166"/>
    </row>
    <row r="69" spans="1:26" s="57" customFormat="1" ht="129" hidden="1" customHeight="1" x14ac:dyDescent="0.2">
      <c r="A69" s="213"/>
      <c r="B69" s="213"/>
      <c r="C69" s="19" t="s">
        <v>539</v>
      </c>
      <c r="D69" s="128" t="s">
        <v>540</v>
      </c>
      <c r="E69" s="129">
        <v>6.4999999999999997E-3</v>
      </c>
      <c r="F69" s="130" t="s">
        <v>558</v>
      </c>
      <c r="G69" s="23" t="s">
        <v>559</v>
      </c>
      <c r="H69" s="29" t="s">
        <v>560</v>
      </c>
      <c r="I69" s="2" t="s">
        <v>104</v>
      </c>
      <c r="J69" s="2" t="s">
        <v>555</v>
      </c>
      <c r="K69" s="11"/>
      <c r="L69" s="11"/>
      <c r="M69" s="11"/>
      <c r="N69" s="11"/>
      <c r="O69" s="11"/>
      <c r="P69" s="11"/>
      <c r="Q69" s="11"/>
      <c r="R69" s="11"/>
      <c r="S69" s="11"/>
      <c r="T69" s="11"/>
      <c r="U69" s="11"/>
      <c r="V69" s="11" t="s">
        <v>41</v>
      </c>
      <c r="W69" s="34"/>
      <c r="X69" s="12" t="s">
        <v>561</v>
      </c>
      <c r="Y69" s="98"/>
      <c r="Z69" s="166"/>
    </row>
    <row r="70" spans="1:26" s="57" customFormat="1" ht="129" hidden="1" customHeight="1" x14ac:dyDescent="0.2">
      <c r="A70" s="213"/>
      <c r="B70" s="213"/>
      <c r="C70" s="19" t="s">
        <v>541</v>
      </c>
      <c r="D70" s="128" t="s">
        <v>698</v>
      </c>
      <c r="E70" s="129">
        <v>6.0000000000000001E-3</v>
      </c>
      <c r="F70" s="128" t="s">
        <v>562</v>
      </c>
      <c r="G70" s="128" t="s">
        <v>563</v>
      </c>
      <c r="H70" s="128" t="s">
        <v>564</v>
      </c>
      <c r="I70" s="128" t="s">
        <v>104</v>
      </c>
      <c r="J70" s="128" t="s">
        <v>565</v>
      </c>
      <c r="K70" s="128"/>
      <c r="L70" s="128"/>
      <c r="M70" s="128"/>
      <c r="N70" s="128"/>
      <c r="O70" s="128"/>
      <c r="P70" s="128"/>
      <c r="Q70" s="128"/>
      <c r="R70" s="128"/>
      <c r="S70" s="128"/>
      <c r="T70" s="128"/>
      <c r="U70" s="144" t="s">
        <v>41</v>
      </c>
      <c r="V70" s="128"/>
      <c r="W70" s="128"/>
      <c r="X70" s="128" t="s">
        <v>566</v>
      </c>
      <c r="Y70" s="98"/>
      <c r="Z70" s="166"/>
    </row>
    <row r="71" spans="1:26" s="57" customFormat="1" ht="129" hidden="1" customHeight="1" x14ac:dyDescent="0.2">
      <c r="A71" s="213"/>
      <c r="B71" s="213"/>
      <c r="C71" s="19" t="s">
        <v>543</v>
      </c>
      <c r="D71" s="128" t="s">
        <v>699</v>
      </c>
      <c r="E71" s="129">
        <v>1.4999999999999999E-2</v>
      </c>
      <c r="F71" s="130" t="s">
        <v>162</v>
      </c>
      <c r="G71" s="23" t="s">
        <v>163</v>
      </c>
      <c r="H71" s="29" t="s">
        <v>164</v>
      </c>
      <c r="I71" s="2" t="s">
        <v>104</v>
      </c>
      <c r="J71" s="12" t="s">
        <v>165</v>
      </c>
      <c r="K71" s="11"/>
      <c r="L71" s="11"/>
      <c r="M71" s="11"/>
      <c r="N71" s="11"/>
      <c r="O71" s="11"/>
      <c r="P71" s="11"/>
      <c r="Q71" s="11"/>
      <c r="R71" s="11"/>
      <c r="S71" s="11"/>
      <c r="T71" s="11"/>
      <c r="U71" s="11" t="s">
        <v>41</v>
      </c>
      <c r="V71" s="121"/>
      <c r="W71" s="34"/>
      <c r="X71" s="12" t="s">
        <v>567</v>
      </c>
      <c r="Y71" s="98"/>
      <c r="Z71" s="166"/>
    </row>
    <row r="72" spans="1:26" s="57" customFormat="1" ht="226.5" hidden="1" customHeight="1" x14ac:dyDescent="0.2">
      <c r="A72" s="213"/>
      <c r="B72" s="213"/>
      <c r="C72" s="19" t="s">
        <v>545</v>
      </c>
      <c r="D72" s="128" t="s">
        <v>700</v>
      </c>
      <c r="E72" s="129">
        <v>0.01</v>
      </c>
      <c r="F72" s="130" t="s">
        <v>568</v>
      </c>
      <c r="G72" s="23" t="s">
        <v>103</v>
      </c>
      <c r="H72" s="29" t="s">
        <v>167</v>
      </c>
      <c r="I72" s="2" t="s">
        <v>104</v>
      </c>
      <c r="J72" s="12" t="s">
        <v>168</v>
      </c>
      <c r="K72" s="11"/>
      <c r="L72" s="11"/>
      <c r="M72" s="11"/>
      <c r="N72" s="11"/>
      <c r="O72" s="11"/>
      <c r="P72" s="11"/>
      <c r="Q72" s="11"/>
      <c r="R72" s="18"/>
      <c r="S72" s="18"/>
      <c r="T72" s="11"/>
      <c r="U72" s="11"/>
      <c r="V72" s="11" t="s">
        <v>41</v>
      </c>
      <c r="W72" s="34"/>
      <c r="X72" s="12" t="s">
        <v>569</v>
      </c>
      <c r="Y72" s="53"/>
      <c r="Z72" s="167"/>
    </row>
    <row r="73" spans="1:26" s="57" customFormat="1" ht="169.15" hidden="1" customHeight="1" x14ac:dyDescent="0.2">
      <c r="A73" s="213"/>
      <c r="B73" s="213"/>
      <c r="C73" s="39" t="s">
        <v>546</v>
      </c>
      <c r="D73" s="128" t="s">
        <v>547</v>
      </c>
      <c r="E73" s="129">
        <v>0.01</v>
      </c>
      <c r="F73" s="130" t="s">
        <v>701</v>
      </c>
      <c r="G73" s="23" t="s">
        <v>571</v>
      </c>
      <c r="H73" s="29" t="s">
        <v>572</v>
      </c>
      <c r="I73" s="2" t="s">
        <v>104</v>
      </c>
      <c r="J73" s="12" t="s">
        <v>573</v>
      </c>
      <c r="K73" s="11"/>
      <c r="L73" s="11"/>
      <c r="M73" s="11"/>
      <c r="N73" s="11"/>
      <c r="O73" s="11"/>
      <c r="P73" s="11"/>
      <c r="Q73" s="11"/>
      <c r="R73" s="18"/>
      <c r="S73" s="18"/>
      <c r="T73" s="11"/>
      <c r="U73" s="11" t="s">
        <v>41</v>
      </c>
      <c r="V73" s="11"/>
      <c r="W73" s="34"/>
      <c r="X73" s="12" t="s">
        <v>574</v>
      </c>
      <c r="Y73" s="53"/>
      <c r="Z73" s="166"/>
    </row>
    <row r="74" spans="1:26" s="57" customFormat="1" ht="135" hidden="1" customHeight="1" x14ac:dyDescent="0.2">
      <c r="A74" s="213"/>
      <c r="B74" s="213"/>
      <c r="C74" s="39" t="s">
        <v>548</v>
      </c>
      <c r="D74" s="128" t="s">
        <v>702</v>
      </c>
      <c r="E74" s="129">
        <v>0.01</v>
      </c>
      <c r="F74" s="130" t="s">
        <v>575</v>
      </c>
      <c r="G74" s="23" t="s">
        <v>576</v>
      </c>
      <c r="H74" s="29" t="s">
        <v>577</v>
      </c>
      <c r="I74" s="2" t="s">
        <v>104</v>
      </c>
      <c r="J74" s="12" t="s">
        <v>578</v>
      </c>
      <c r="K74" s="11"/>
      <c r="L74" s="11"/>
      <c r="M74" s="11"/>
      <c r="N74" s="11"/>
      <c r="O74" s="11"/>
      <c r="P74" s="11"/>
      <c r="Q74" s="11"/>
      <c r="R74" s="18"/>
      <c r="S74" s="18"/>
      <c r="T74" s="11"/>
      <c r="U74" s="11"/>
      <c r="V74" s="11" t="s">
        <v>41</v>
      </c>
      <c r="W74" s="34"/>
      <c r="X74" s="12" t="s">
        <v>579</v>
      </c>
      <c r="Y74" s="104"/>
      <c r="Z74" s="166"/>
    </row>
    <row r="75" spans="1:26" ht="60" hidden="1" customHeight="1" x14ac:dyDescent="0.2">
      <c r="A75" s="108"/>
      <c r="B75" s="109" t="s">
        <v>193</v>
      </c>
      <c r="C75" s="103"/>
      <c r="D75" s="54"/>
      <c r="E75" s="102">
        <v>14.28</v>
      </c>
      <c r="F75" s="197"/>
      <c r="G75" s="189"/>
      <c r="H75" s="189"/>
      <c r="I75" s="189"/>
      <c r="J75" s="189"/>
      <c r="K75" s="189"/>
      <c r="L75" s="189"/>
      <c r="M75" s="189"/>
      <c r="N75" s="189"/>
      <c r="O75" s="189"/>
      <c r="P75" s="189"/>
      <c r="Q75" s="189"/>
      <c r="R75" s="189"/>
      <c r="S75" s="189"/>
      <c r="T75" s="189"/>
      <c r="U75" s="189"/>
      <c r="V75" s="190"/>
      <c r="W75" s="58">
        <f>+SUM(W64:W74)</f>
        <v>0</v>
      </c>
      <c r="X75" s="36"/>
      <c r="Y75" s="55"/>
    </row>
    <row r="76" spans="1:26" ht="77.25" hidden="1" customHeight="1" x14ac:dyDescent="0.2">
      <c r="A76" s="5"/>
      <c r="B76" s="178" t="s">
        <v>703</v>
      </c>
      <c r="C76" s="178"/>
      <c r="D76" s="178"/>
      <c r="E76" s="178"/>
      <c r="F76" s="178"/>
      <c r="G76" s="178"/>
      <c r="H76" s="178"/>
      <c r="I76" s="178"/>
      <c r="J76" s="105"/>
      <c r="K76" s="234" t="s">
        <v>452</v>
      </c>
      <c r="L76" s="235"/>
      <c r="M76" s="235"/>
      <c r="N76" s="235"/>
      <c r="O76" s="235"/>
      <c r="P76" s="235"/>
      <c r="Q76" s="235"/>
      <c r="R76" s="235"/>
      <c r="S76" s="235"/>
      <c r="T76" s="235"/>
      <c r="U76" s="235"/>
      <c r="V76" s="235"/>
      <c r="W76" s="235"/>
      <c r="X76" s="235"/>
      <c r="Y76" s="236"/>
    </row>
    <row r="77" spans="1:26" ht="69" hidden="1" customHeight="1" x14ac:dyDescent="0.2">
      <c r="A77" s="48" t="s">
        <v>34</v>
      </c>
      <c r="B77" s="105" t="s">
        <v>40</v>
      </c>
      <c r="C77" s="188" t="s">
        <v>39</v>
      </c>
      <c r="D77" s="188"/>
      <c r="E77" s="105" t="s">
        <v>192</v>
      </c>
      <c r="F77" s="105" t="s">
        <v>0</v>
      </c>
      <c r="G77" s="105" t="s">
        <v>2</v>
      </c>
      <c r="H77" s="105" t="s">
        <v>25</v>
      </c>
      <c r="I77" s="105" t="s">
        <v>15</v>
      </c>
      <c r="J77" s="105" t="s">
        <v>66</v>
      </c>
      <c r="K77" s="105" t="s">
        <v>3</v>
      </c>
      <c r="L77" s="105" t="s">
        <v>4</v>
      </c>
      <c r="M77" s="105" t="s">
        <v>5</v>
      </c>
      <c r="N77" s="105" t="s">
        <v>9</v>
      </c>
      <c r="O77" s="105" t="s">
        <v>6</v>
      </c>
      <c r="P77" s="105" t="s">
        <v>7</v>
      </c>
      <c r="Q77" s="105" t="s">
        <v>8</v>
      </c>
      <c r="R77" s="105" t="s">
        <v>10</v>
      </c>
      <c r="S77" s="105" t="s">
        <v>11</v>
      </c>
      <c r="T77" s="105" t="s">
        <v>12</v>
      </c>
      <c r="U77" s="105" t="s">
        <v>13</v>
      </c>
      <c r="V77" s="105" t="s">
        <v>14</v>
      </c>
      <c r="W77" s="105" t="s">
        <v>33</v>
      </c>
      <c r="X77" s="105" t="s">
        <v>44</v>
      </c>
      <c r="Y77" s="105" t="s">
        <v>45</v>
      </c>
    </row>
    <row r="78" spans="1:26" ht="245.25" hidden="1" customHeight="1" x14ac:dyDescent="0.2">
      <c r="A78" s="238">
        <v>6</v>
      </c>
      <c r="B78" s="241" t="s">
        <v>42</v>
      </c>
      <c r="C78" s="29" t="s">
        <v>56</v>
      </c>
      <c r="D78" s="23" t="s">
        <v>430</v>
      </c>
      <c r="E78" s="134">
        <v>1.7850000000000001E-2</v>
      </c>
      <c r="F78" s="23" t="s">
        <v>431</v>
      </c>
      <c r="G78" s="23" t="s">
        <v>432</v>
      </c>
      <c r="H78" s="23" t="s">
        <v>432</v>
      </c>
      <c r="I78" s="23" t="s">
        <v>78</v>
      </c>
      <c r="J78" s="23" t="s">
        <v>78</v>
      </c>
      <c r="K78" s="23"/>
      <c r="L78" s="23"/>
      <c r="M78" s="23"/>
      <c r="N78" s="29"/>
      <c r="O78" s="29"/>
      <c r="P78" s="29"/>
      <c r="Q78" s="23"/>
      <c r="R78" s="23"/>
      <c r="S78" s="23"/>
      <c r="T78" s="23"/>
      <c r="U78" s="23"/>
      <c r="V78" s="29" t="s">
        <v>41</v>
      </c>
      <c r="W78" s="45"/>
      <c r="X78" s="28" t="s">
        <v>433</v>
      </c>
      <c r="Y78" s="141"/>
    </row>
    <row r="79" spans="1:26" ht="251.25" hidden="1" customHeight="1" x14ac:dyDescent="0.2">
      <c r="A79" s="239"/>
      <c r="B79" s="242"/>
      <c r="C79" s="29" t="s">
        <v>57</v>
      </c>
      <c r="D79" s="23" t="s">
        <v>226</v>
      </c>
      <c r="E79" s="134">
        <v>1.7850000000000001E-2</v>
      </c>
      <c r="F79" s="23" t="s">
        <v>227</v>
      </c>
      <c r="G79" s="23" t="s">
        <v>75</v>
      </c>
      <c r="H79" s="23" t="s">
        <v>75</v>
      </c>
      <c r="I79" s="23" t="s">
        <v>76</v>
      </c>
      <c r="J79" s="23" t="s">
        <v>76</v>
      </c>
      <c r="K79" s="23"/>
      <c r="L79" s="23"/>
      <c r="M79" s="23"/>
      <c r="N79" s="29"/>
      <c r="O79" s="29"/>
      <c r="P79" s="29" t="s">
        <v>41</v>
      </c>
      <c r="Q79" s="23"/>
      <c r="R79" s="23"/>
      <c r="S79" s="23"/>
      <c r="T79" s="23"/>
      <c r="U79" s="23"/>
      <c r="V79" s="29" t="s">
        <v>41</v>
      </c>
      <c r="W79" s="45"/>
      <c r="X79" s="27" t="s">
        <v>89</v>
      </c>
      <c r="Y79" s="141"/>
    </row>
    <row r="80" spans="1:26" ht="225.75" hidden="1" customHeight="1" x14ac:dyDescent="0.2">
      <c r="A80" s="239"/>
      <c r="B80" s="242"/>
      <c r="C80" s="29" t="s">
        <v>58</v>
      </c>
      <c r="D80" s="23" t="s">
        <v>399</v>
      </c>
      <c r="E80" s="134">
        <v>1.7850000000000001E-2</v>
      </c>
      <c r="F80" s="23" t="s">
        <v>434</v>
      </c>
      <c r="G80" s="23" t="s">
        <v>435</v>
      </c>
      <c r="H80" s="23" t="s">
        <v>435</v>
      </c>
      <c r="I80" s="23" t="s">
        <v>437</v>
      </c>
      <c r="J80" s="23" t="s">
        <v>437</v>
      </c>
      <c r="K80" s="23"/>
      <c r="L80" s="23"/>
      <c r="M80" s="23"/>
      <c r="N80" s="29"/>
      <c r="O80" s="29"/>
      <c r="P80" s="29" t="s">
        <v>41</v>
      </c>
      <c r="Q80" s="23"/>
      <c r="R80" s="23"/>
      <c r="S80" s="23"/>
      <c r="T80" s="23"/>
      <c r="U80" s="23"/>
      <c r="V80" s="29" t="s">
        <v>41</v>
      </c>
      <c r="W80" s="45"/>
      <c r="X80" s="27" t="s">
        <v>438</v>
      </c>
      <c r="Y80" s="137"/>
    </row>
    <row r="81" spans="1:25" ht="270" hidden="1" customHeight="1" x14ac:dyDescent="0.2">
      <c r="A81" s="239"/>
      <c r="B81" s="242"/>
      <c r="C81" s="29" t="s">
        <v>59</v>
      </c>
      <c r="D81" s="8" t="s">
        <v>228</v>
      </c>
      <c r="E81" s="134">
        <v>1.7850000000000001E-2</v>
      </c>
      <c r="F81" s="23" t="s">
        <v>704</v>
      </c>
      <c r="G81" s="23" t="s">
        <v>440</v>
      </c>
      <c r="H81" s="23" t="s">
        <v>229</v>
      </c>
      <c r="I81" s="23" t="s">
        <v>400</v>
      </c>
      <c r="J81" s="23" t="s">
        <v>400</v>
      </c>
      <c r="K81" s="23"/>
      <c r="L81" s="23"/>
      <c r="M81" s="23"/>
      <c r="N81" s="29"/>
      <c r="O81" s="29"/>
      <c r="P81" s="29" t="s">
        <v>41</v>
      </c>
      <c r="Q81" s="23"/>
      <c r="R81" s="23"/>
      <c r="S81" s="23"/>
      <c r="T81" s="23"/>
      <c r="U81" s="23"/>
      <c r="V81" s="29" t="s">
        <v>41</v>
      </c>
      <c r="W81" s="84"/>
      <c r="X81" s="27" t="s">
        <v>230</v>
      </c>
      <c r="Y81" s="120"/>
    </row>
    <row r="82" spans="1:25" ht="180" hidden="1" customHeight="1" x14ac:dyDescent="0.2">
      <c r="A82" s="239"/>
      <c r="B82" s="242"/>
      <c r="C82" s="29" t="s">
        <v>60</v>
      </c>
      <c r="D82" s="23" t="s">
        <v>401</v>
      </c>
      <c r="E82" s="134">
        <v>1.7850000000000001E-2</v>
      </c>
      <c r="F82" s="23" t="s">
        <v>231</v>
      </c>
      <c r="G82" s="23" t="s">
        <v>232</v>
      </c>
      <c r="H82" s="23" t="s">
        <v>232</v>
      </c>
      <c r="I82" s="23" t="s">
        <v>78</v>
      </c>
      <c r="J82" s="23" t="s">
        <v>78</v>
      </c>
      <c r="K82" s="23"/>
      <c r="L82" s="23"/>
      <c r="M82" s="23"/>
      <c r="N82" s="29"/>
      <c r="O82" s="29"/>
      <c r="P82" s="29" t="s">
        <v>41</v>
      </c>
      <c r="Q82" s="23"/>
      <c r="R82" s="23"/>
      <c r="S82" s="23"/>
      <c r="T82" s="23"/>
      <c r="U82" s="23"/>
      <c r="V82" s="29" t="s">
        <v>41</v>
      </c>
      <c r="W82" s="45"/>
      <c r="X82" s="27" t="s">
        <v>233</v>
      </c>
      <c r="Y82" s="119"/>
    </row>
    <row r="83" spans="1:25" ht="299.25" hidden="1" customHeight="1" x14ac:dyDescent="0.2">
      <c r="A83" s="239"/>
      <c r="B83" s="242"/>
      <c r="C83" s="29" t="s">
        <v>61</v>
      </c>
      <c r="D83" s="23" t="s">
        <v>234</v>
      </c>
      <c r="E83" s="134">
        <v>1.7850000000000001E-2</v>
      </c>
      <c r="F83" s="23" t="s">
        <v>235</v>
      </c>
      <c r="G83" s="23" t="s">
        <v>236</v>
      </c>
      <c r="H83" s="23" t="s">
        <v>236</v>
      </c>
      <c r="I83" s="23" t="s">
        <v>441</v>
      </c>
      <c r="J83" s="23" t="s">
        <v>441</v>
      </c>
      <c r="K83" s="23"/>
      <c r="L83" s="23"/>
      <c r="M83" s="23"/>
      <c r="N83" s="29"/>
      <c r="O83" s="29"/>
      <c r="P83" s="29"/>
      <c r="Q83" s="23"/>
      <c r="R83" s="23"/>
      <c r="S83" s="23"/>
      <c r="T83" s="23"/>
      <c r="U83" s="23"/>
      <c r="V83" s="29" t="s">
        <v>41</v>
      </c>
      <c r="W83" s="43"/>
      <c r="X83" s="27" t="s">
        <v>237</v>
      </c>
      <c r="Y83" s="138"/>
    </row>
    <row r="84" spans="1:25" ht="173.25" hidden="1" customHeight="1" x14ac:dyDescent="0.2">
      <c r="A84" s="239"/>
      <c r="B84" s="242"/>
      <c r="C84" s="29" t="s">
        <v>62</v>
      </c>
      <c r="D84" s="23" t="s">
        <v>79</v>
      </c>
      <c r="E84" s="134">
        <v>1.7850000000000001E-2</v>
      </c>
      <c r="F84" s="23" t="s">
        <v>238</v>
      </c>
      <c r="G84" s="23" t="s">
        <v>80</v>
      </c>
      <c r="H84" s="23" t="s">
        <v>80</v>
      </c>
      <c r="I84" s="23" t="s">
        <v>402</v>
      </c>
      <c r="J84" s="23" t="s">
        <v>402</v>
      </c>
      <c r="K84" s="23"/>
      <c r="L84" s="23"/>
      <c r="M84" s="23"/>
      <c r="N84" s="29"/>
      <c r="O84" s="29"/>
      <c r="P84" s="29" t="s">
        <v>41</v>
      </c>
      <c r="Q84" s="23"/>
      <c r="R84" s="23"/>
      <c r="S84" s="23"/>
      <c r="T84" s="23"/>
      <c r="U84" s="23"/>
      <c r="V84" s="29" t="s">
        <v>41</v>
      </c>
      <c r="W84" s="45"/>
      <c r="X84" s="27" t="s">
        <v>90</v>
      </c>
      <c r="Y84" s="119"/>
    </row>
    <row r="85" spans="1:25" ht="204.75" hidden="1" customHeight="1" x14ac:dyDescent="0.2">
      <c r="A85" s="240"/>
      <c r="B85" s="242"/>
      <c r="C85" s="29" t="s">
        <v>63</v>
      </c>
      <c r="D85" s="8" t="s">
        <v>239</v>
      </c>
      <c r="E85" s="134">
        <v>1.7850000000000001E-2</v>
      </c>
      <c r="F85" s="23" t="s">
        <v>403</v>
      </c>
      <c r="G85" s="23" t="s">
        <v>404</v>
      </c>
      <c r="H85" s="23" t="s">
        <v>404</v>
      </c>
      <c r="I85" s="23" t="s">
        <v>442</v>
      </c>
      <c r="J85" s="23" t="s">
        <v>442</v>
      </c>
      <c r="K85" s="23"/>
      <c r="L85" s="23"/>
      <c r="M85" s="23"/>
      <c r="N85" s="29"/>
      <c r="O85" s="29"/>
      <c r="P85" s="29" t="s">
        <v>41</v>
      </c>
      <c r="Q85" s="23"/>
      <c r="R85" s="23"/>
      <c r="S85" s="23"/>
      <c r="T85" s="23"/>
      <c r="U85" s="23"/>
      <c r="V85" s="29" t="s">
        <v>41</v>
      </c>
      <c r="W85" s="45"/>
      <c r="X85" s="27" t="s">
        <v>405</v>
      </c>
      <c r="Y85" s="122"/>
    </row>
    <row r="86" spans="1:25" ht="60" hidden="1" customHeight="1" x14ac:dyDescent="0.2">
      <c r="A86" s="29"/>
      <c r="B86" s="30" t="s">
        <v>193</v>
      </c>
      <c r="C86" s="29"/>
      <c r="D86" s="23"/>
      <c r="E86" s="133">
        <v>0.14280000000000001</v>
      </c>
      <c r="F86" s="23"/>
      <c r="G86" s="23"/>
      <c r="H86" s="23"/>
      <c r="I86" s="23"/>
      <c r="J86" s="23"/>
      <c r="K86" s="26"/>
      <c r="L86" s="26"/>
      <c r="M86" s="26"/>
      <c r="N86" s="25"/>
      <c r="O86" s="25"/>
      <c r="P86" s="25"/>
      <c r="Q86" s="23"/>
      <c r="R86" s="23"/>
      <c r="S86" s="23"/>
      <c r="T86" s="23"/>
      <c r="U86" s="23"/>
      <c r="V86" s="23"/>
      <c r="W86" s="58"/>
      <c r="X86" s="36"/>
      <c r="Y86" s="55"/>
    </row>
    <row r="87" spans="1:25" ht="53.25" hidden="1" customHeight="1" x14ac:dyDescent="0.2">
      <c r="A87" s="105"/>
      <c r="B87" s="243" t="s">
        <v>705</v>
      </c>
      <c r="C87" s="244"/>
      <c r="D87" s="244"/>
      <c r="E87" s="244"/>
      <c r="F87" s="244"/>
      <c r="G87" s="244"/>
      <c r="H87" s="244"/>
      <c r="I87" s="245"/>
      <c r="J87" s="23"/>
      <c r="K87" s="26"/>
      <c r="L87" s="26"/>
      <c r="M87" s="26"/>
      <c r="N87" s="25"/>
      <c r="O87" s="25"/>
      <c r="P87" s="25"/>
      <c r="Q87" s="23"/>
      <c r="R87" s="23"/>
      <c r="S87" s="23"/>
      <c r="T87" s="23"/>
      <c r="U87" s="23"/>
      <c r="V87" s="23"/>
      <c r="W87" s="117"/>
      <c r="X87" s="117"/>
      <c r="Y87" s="117"/>
    </row>
    <row r="88" spans="1:25" ht="70.5" hidden="1" customHeight="1" x14ac:dyDescent="0.2">
      <c r="A88" s="29" t="s">
        <v>34</v>
      </c>
      <c r="B88" s="23" t="s">
        <v>40</v>
      </c>
      <c r="C88" s="29" t="s">
        <v>39</v>
      </c>
      <c r="D88" s="29" t="s">
        <v>39</v>
      </c>
      <c r="E88" s="29" t="s">
        <v>192</v>
      </c>
      <c r="F88" s="29" t="s">
        <v>0</v>
      </c>
      <c r="G88" s="29" t="s">
        <v>2</v>
      </c>
      <c r="H88" s="29" t="s">
        <v>25</v>
      </c>
      <c r="I88" s="29" t="s">
        <v>15</v>
      </c>
      <c r="J88" s="23" t="s">
        <v>66</v>
      </c>
      <c r="K88" s="29" t="s">
        <v>3</v>
      </c>
      <c r="L88" s="29" t="s">
        <v>4</v>
      </c>
      <c r="M88" s="29" t="s">
        <v>5</v>
      </c>
      <c r="N88" s="29" t="s">
        <v>9</v>
      </c>
      <c r="O88" s="29" t="s">
        <v>6</v>
      </c>
      <c r="P88" s="29" t="s">
        <v>7</v>
      </c>
      <c r="Q88" s="23" t="s">
        <v>8</v>
      </c>
      <c r="R88" s="23" t="s">
        <v>10</v>
      </c>
      <c r="S88" s="23" t="s">
        <v>11</v>
      </c>
      <c r="T88" s="23" t="s">
        <v>12</v>
      </c>
      <c r="U88" s="23" t="s">
        <v>13</v>
      </c>
      <c r="V88" s="23" t="s">
        <v>14</v>
      </c>
      <c r="W88" s="105"/>
      <c r="X88" s="105" t="s">
        <v>44</v>
      </c>
      <c r="Y88" s="117"/>
    </row>
    <row r="89" spans="1:25" ht="408.75" hidden="1" customHeight="1" x14ac:dyDescent="0.2">
      <c r="A89" s="238" t="s">
        <v>186</v>
      </c>
      <c r="B89" s="95" t="s">
        <v>706</v>
      </c>
      <c r="C89" s="29" t="s">
        <v>69</v>
      </c>
      <c r="D89" s="23" t="s">
        <v>707</v>
      </c>
      <c r="E89" s="76">
        <v>2.86E-2</v>
      </c>
      <c r="F89" s="29" t="s">
        <v>708</v>
      </c>
      <c r="G89" s="23" t="s">
        <v>709</v>
      </c>
      <c r="H89" s="23" t="s">
        <v>710</v>
      </c>
      <c r="I89" s="23" t="s">
        <v>376</v>
      </c>
      <c r="J89" s="23" t="s">
        <v>377</v>
      </c>
      <c r="K89" s="29"/>
      <c r="L89" s="29"/>
      <c r="M89" s="29" t="s">
        <v>41</v>
      </c>
      <c r="N89" s="29"/>
      <c r="O89" s="29"/>
      <c r="P89" s="29" t="s">
        <v>41</v>
      </c>
      <c r="Q89" s="29"/>
      <c r="R89" s="29"/>
      <c r="S89" s="29" t="s">
        <v>41</v>
      </c>
      <c r="T89" s="29"/>
      <c r="U89" s="29" t="s">
        <v>41</v>
      </c>
      <c r="V89" s="29" t="s">
        <v>41</v>
      </c>
      <c r="W89" s="86"/>
      <c r="X89" s="104" t="s">
        <v>644</v>
      </c>
      <c r="Y89" s="27"/>
    </row>
    <row r="90" spans="1:25" ht="249" hidden="1" customHeight="1" x14ac:dyDescent="0.2">
      <c r="A90" s="239"/>
      <c r="B90" s="238" t="s">
        <v>379</v>
      </c>
      <c r="C90" s="29" t="s">
        <v>16</v>
      </c>
      <c r="D90" s="23" t="s">
        <v>711</v>
      </c>
      <c r="E90" s="76">
        <v>2.86E-2</v>
      </c>
      <c r="F90" s="29" t="s">
        <v>381</v>
      </c>
      <c r="G90" s="23" t="s">
        <v>382</v>
      </c>
      <c r="H90" s="23" t="s">
        <v>240</v>
      </c>
      <c r="I90" s="23" t="s">
        <v>376</v>
      </c>
      <c r="J90" s="23" t="s">
        <v>376</v>
      </c>
      <c r="K90" s="23"/>
      <c r="L90" s="29"/>
      <c r="M90" s="29" t="s">
        <v>41</v>
      </c>
      <c r="N90" s="29"/>
      <c r="O90" s="29"/>
      <c r="P90" s="29" t="s">
        <v>41</v>
      </c>
      <c r="Q90" s="29"/>
      <c r="R90" s="29"/>
      <c r="S90" s="29" t="s">
        <v>41</v>
      </c>
      <c r="T90" s="29" t="s">
        <v>41</v>
      </c>
      <c r="U90" s="23" t="s">
        <v>41</v>
      </c>
      <c r="V90" s="23"/>
      <c r="W90" s="86"/>
      <c r="X90" s="104" t="s">
        <v>712</v>
      </c>
      <c r="Y90" s="27"/>
    </row>
    <row r="91" spans="1:25" ht="206.25" hidden="1" customHeight="1" x14ac:dyDescent="0.2">
      <c r="A91" s="239"/>
      <c r="B91" s="239"/>
      <c r="C91" s="29" t="s">
        <v>17</v>
      </c>
      <c r="D91" s="23" t="s">
        <v>713</v>
      </c>
      <c r="E91" s="76">
        <v>2.8500000000000001E-2</v>
      </c>
      <c r="F91" s="29" t="s">
        <v>714</v>
      </c>
      <c r="G91" s="23" t="s">
        <v>715</v>
      </c>
      <c r="H91" s="23" t="s">
        <v>716</v>
      </c>
      <c r="I91" s="23" t="s">
        <v>376</v>
      </c>
      <c r="J91" s="23" t="s">
        <v>376</v>
      </c>
      <c r="K91" s="23"/>
      <c r="L91" s="29"/>
      <c r="M91" s="29" t="s">
        <v>41</v>
      </c>
      <c r="N91" s="29"/>
      <c r="O91" s="29"/>
      <c r="P91" s="29" t="s">
        <v>41</v>
      </c>
      <c r="Q91" s="29"/>
      <c r="R91" s="29"/>
      <c r="S91" s="29" t="s">
        <v>41</v>
      </c>
      <c r="T91" s="29" t="s">
        <v>41</v>
      </c>
      <c r="U91" s="29" t="s">
        <v>41</v>
      </c>
      <c r="V91" s="29"/>
      <c r="W91" s="86"/>
      <c r="X91" s="104" t="s">
        <v>388</v>
      </c>
      <c r="Y91" s="140"/>
    </row>
    <row r="92" spans="1:25" ht="101.25" hidden="1" customHeight="1" x14ac:dyDescent="0.2">
      <c r="A92" s="239"/>
      <c r="B92" s="239"/>
      <c r="C92" s="29" t="s">
        <v>18</v>
      </c>
      <c r="D92" s="23" t="s">
        <v>444</v>
      </c>
      <c r="E92" s="76">
        <v>2.8500000000000001E-2</v>
      </c>
      <c r="F92" s="29" t="s">
        <v>717</v>
      </c>
      <c r="G92" s="23" t="s">
        <v>718</v>
      </c>
      <c r="H92" s="23" t="s">
        <v>719</v>
      </c>
      <c r="I92" s="23" t="s">
        <v>376</v>
      </c>
      <c r="J92" s="23" t="s">
        <v>377</v>
      </c>
      <c r="K92" s="23"/>
      <c r="L92" s="23"/>
      <c r="M92" s="23"/>
      <c r="N92" s="29"/>
      <c r="O92" s="29"/>
      <c r="P92" s="29" t="s">
        <v>41</v>
      </c>
      <c r="Q92" s="29"/>
      <c r="R92" s="23"/>
      <c r="S92" s="23"/>
      <c r="T92" s="23"/>
      <c r="U92" s="23"/>
      <c r="V92" s="29"/>
      <c r="W92" s="86"/>
      <c r="X92" s="104" t="s">
        <v>445</v>
      </c>
      <c r="Y92" s="140"/>
    </row>
    <row r="93" spans="1:25" ht="101.25" hidden="1" customHeight="1" x14ac:dyDescent="0.2">
      <c r="A93" s="239"/>
      <c r="B93" s="239"/>
      <c r="C93" s="29" t="s">
        <v>392</v>
      </c>
      <c r="D93" s="23" t="s">
        <v>393</v>
      </c>
      <c r="E93" s="76">
        <v>2.86E-2</v>
      </c>
      <c r="F93" s="29" t="s">
        <v>720</v>
      </c>
      <c r="G93" s="23" t="s">
        <v>721</v>
      </c>
      <c r="H93" s="23" t="s">
        <v>722</v>
      </c>
      <c r="I93" s="23" t="s">
        <v>376</v>
      </c>
      <c r="J93" s="23" t="s">
        <v>376</v>
      </c>
      <c r="K93" s="23"/>
      <c r="L93" s="29"/>
      <c r="M93" s="29"/>
      <c r="N93" s="29"/>
      <c r="O93" s="29"/>
      <c r="P93" s="29"/>
      <c r="Q93" s="29" t="s">
        <v>41</v>
      </c>
      <c r="R93" s="29" t="s">
        <v>41</v>
      </c>
      <c r="S93" s="29" t="s">
        <v>41</v>
      </c>
      <c r="T93" s="29" t="s">
        <v>41</v>
      </c>
      <c r="U93" s="29" t="s">
        <v>41</v>
      </c>
      <c r="V93" s="29"/>
      <c r="W93" s="86"/>
      <c r="X93" s="104" t="s">
        <v>397</v>
      </c>
      <c r="Y93" s="53"/>
    </row>
    <row r="94" spans="1:25" ht="60" hidden="1" customHeight="1" x14ac:dyDescent="0.2">
      <c r="A94" s="108"/>
      <c r="B94" s="109" t="s">
        <v>193</v>
      </c>
      <c r="C94" s="29"/>
      <c r="D94" s="59"/>
      <c r="E94" s="102" t="s">
        <v>642</v>
      </c>
      <c r="F94" s="189"/>
      <c r="G94" s="189"/>
      <c r="H94" s="189"/>
      <c r="I94" s="189"/>
      <c r="J94" s="189"/>
      <c r="K94" s="189"/>
      <c r="L94" s="189"/>
      <c r="M94" s="189"/>
      <c r="N94" s="189"/>
      <c r="O94" s="189"/>
      <c r="P94" s="189"/>
      <c r="Q94" s="189"/>
      <c r="R94" s="189"/>
      <c r="S94" s="189"/>
      <c r="T94" s="189"/>
      <c r="U94" s="189"/>
      <c r="V94" s="190"/>
      <c r="W94" s="87">
        <f>+SUM(W89:W93)</f>
        <v>0</v>
      </c>
      <c r="X94" s="73"/>
      <c r="Y94" s="55"/>
    </row>
    <row r="95" spans="1:25" ht="60" hidden="1" customHeight="1" x14ac:dyDescent="0.2">
      <c r="A95" s="16"/>
      <c r="B95" s="79" t="s">
        <v>199</v>
      </c>
      <c r="C95" s="103"/>
      <c r="D95" s="79"/>
      <c r="E95" s="82"/>
      <c r="F95" s="79"/>
      <c r="G95" s="79"/>
      <c r="H95" s="79"/>
      <c r="I95" s="79"/>
      <c r="J95" s="79"/>
      <c r="K95" s="79"/>
      <c r="L95" s="79"/>
      <c r="M95" s="79"/>
      <c r="N95" s="79"/>
      <c r="O95" s="79"/>
      <c r="P95" s="79"/>
      <c r="Q95" s="79"/>
      <c r="R95" s="79"/>
      <c r="S95" s="79"/>
      <c r="T95" s="79"/>
      <c r="U95" s="79"/>
      <c r="V95" s="80"/>
      <c r="W95" s="87">
        <f>+SUM(W94,W86,W75,W61,W43,W25,W20)</f>
        <v>0.14279999999999998</v>
      </c>
      <c r="X95" s="46"/>
      <c r="Y95" s="60"/>
    </row>
    <row r="96" spans="1:25" ht="59.45" hidden="1" customHeight="1" x14ac:dyDescent="0.2">
      <c r="A96" s="237" t="s">
        <v>279</v>
      </c>
      <c r="B96" s="237"/>
      <c r="C96" s="139">
        <v>45534</v>
      </c>
      <c r="D96" s="61" t="s">
        <v>484</v>
      </c>
      <c r="E96" s="62"/>
      <c r="F96" s="63"/>
      <c r="G96" s="63"/>
      <c r="H96" s="63"/>
      <c r="I96" s="63"/>
      <c r="J96" s="63"/>
      <c r="K96" s="64"/>
      <c r="L96" s="64"/>
      <c r="M96" s="64"/>
      <c r="Q96" s="64"/>
      <c r="R96" s="64"/>
      <c r="S96" s="64"/>
      <c r="T96" s="64"/>
      <c r="W96" s="66"/>
    </row>
    <row r="97" spans="1:193" ht="128.25" hidden="1" customHeight="1" x14ac:dyDescent="0.2">
      <c r="B97" s="62"/>
      <c r="C97" s="139">
        <v>45559</v>
      </c>
      <c r="D97" s="143" t="s">
        <v>531</v>
      </c>
      <c r="E97" s="62"/>
      <c r="F97" s="63"/>
      <c r="G97" s="63"/>
      <c r="H97" s="63"/>
      <c r="I97" s="63"/>
      <c r="J97" s="63"/>
      <c r="K97" s="64"/>
      <c r="L97" s="64"/>
      <c r="M97" s="64"/>
      <c r="Q97" s="64"/>
      <c r="R97" s="64"/>
      <c r="S97" s="64"/>
      <c r="T97" s="64"/>
      <c r="W97" s="66"/>
    </row>
    <row r="98" spans="1:193" ht="128.25" hidden="1" customHeight="1" x14ac:dyDescent="0.2">
      <c r="B98" s="62"/>
      <c r="C98" s="139">
        <v>45597</v>
      </c>
      <c r="D98" s="143" t="s">
        <v>594</v>
      </c>
      <c r="E98" s="62"/>
      <c r="F98" s="63"/>
      <c r="G98" s="63"/>
      <c r="H98" s="63"/>
      <c r="I98" s="63"/>
      <c r="J98" s="63"/>
      <c r="K98" s="64"/>
      <c r="L98" s="64"/>
      <c r="M98" s="64"/>
      <c r="Q98" s="64"/>
      <c r="R98" s="64"/>
      <c r="S98" s="64"/>
      <c r="T98" s="64"/>
      <c r="W98" s="66"/>
    </row>
    <row r="99" spans="1:193" ht="113.45" hidden="1" customHeight="1" x14ac:dyDescent="0.2">
      <c r="A99" s="81" t="s">
        <v>446</v>
      </c>
      <c r="B99" s="46"/>
      <c r="C99" s="118"/>
      <c r="D99" s="46"/>
      <c r="E99" s="46"/>
      <c r="F99" s="46"/>
      <c r="G99" s="46"/>
      <c r="H99" s="46"/>
      <c r="I99" s="46"/>
      <c r="J99" s="46"/>
      <c r="K99" s="46"/>
      <c r="L99" s="46"/>
      <c r="M99" s="46"/>
      <c r="N99" s="46"/>
      <c r="O99" s="46"/>
      <c r="P99" s="46"/>
      <c r="Q99" s="46"/>
      <c r="R99" s="46"/>
      <c r="S99" s="46"/>
      <c r="T99" s="46"/>
    </row>
    <row r="100" spans="1:193" ht="80.25" customHeight="1" x14ac:dyDescent="0.2">
      <c r="A100" s="67"/>
      <c r="B100" s="68"/>
      <c r="C100" s="46"/>
      <c r="D100" s="68"/>
      <c r="F100" s="3"/>
      <c r="R100" s="65"/>
    </row>
    <row r="101" spans="1:193" x14ac:dyDescent="0.2">
      <c r="A101" s="67"/>
      <c r="B101" s="68"/>
      <c r="C101" s="67"/>
      <c r="D101" s="68"/>
      <c r="F101" s="3"/>
      <c r="R101" s="65"/>
    </row>
    <row r="102" spans="1:193" x14ac:dyDescent="0.2">
      <c r="A102" s="67"/>
      <c r="B102" s="68"/>
      <c r="C102" s="67"/>
      <c r="D102" s="68"/>
      <c r="F102" s="3"/>
      <c r="R102" s="65"/>
    </row>
    <row r="103" spans="1:193" x14ac:dyDescent="0.2">
      <c r="A103" s="67"/>
      <c r="B103" s="68"/>
      <c r="C103" s="67"/>
      <c r="D103" s="68"/>
      <c r="R103" s="65"/>
    </row>
    <row r="104" spans="1:193" x14ac:dyDescent="0.2">
      <c r="C104" s="67"/>
      <c r="R104" s="65"/>
    </row>
    <row r="105" spans="1:193" x14ac:dyDescent="0.2">
      <c r="R105" s="65"/>
    </row>
    <row r="106" spans="1:193" x14ac:dyDescent="0.2">
      <c r="R106" s="65"/>
    </row>
    <row r="107" spans="1:193" x14ac:dyDescent="0.2">
      <c r="R107" s="65"/>
    </row>
    <row r="108" spans="1:193" x14ac:dyDescent="0.2">
      <c r="R108" s="65"/>
    </row>
    <row r="109" spans="1:193" x14ac:dyDescent="0.2">
      <c r="R109" s="65"/>
    </row>
    <row r="110" spans="1:193" x14ac:dyDescent="0.2">
      <c r="R110" s="65"/>
    </row>
    <row r="111" spans="1:193" x14ac:dyDescent="0.2">
      <c r="R111" s="65"/>
    </row>
    <row r="112" spans="1:193" x14ac:dyDescent="0.2">
      <c r="A112" s="4"/>
      <c r="B112" s="4"/>
      <c r="D112" s="4"/>
      <c r="E112" s="4"/>
      <c r="F112" s="4"/>
      <c r="G112" s="4"/>
      <c r="H112" s="4"/>
      <c r="I112" s="4"/>
      <c r="J112" s="4"/>
      <c r="K112" s="4"/>
      <c r="L112" s="4"/>
      <c r="M112" s="4"/>
      <c r="N112" s="4"/>
      <c r="O112" s="4"/>
      <c r="P112" s="4"/>
      <c r="Q112" s="4"/>
      <c r="R112" s="65"/>
      <c r="S112" s="4"/>
      <c r="T112" s="4"/>
      <c r="U112" s="4"/>
      <c r="V112" s="4"/>
      <c r="W112" s="4"/>
      <c r="X112" s="4"/>
      <c r="Y112" s="4"/>
      <c r="Z112" s="17"/>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row>
    <row r="113" spans="1:193" x14ac:dyDescent="0.2">
      <c r="A113" s="4"/>
      <c r="B113" s="4"/>
      <c r="C113" s="4"/>
      <c r="D113" s="4"/>
      <c r="E113" s="4"/>
      <c r="F113" s="4"/>
      <c r="G113" s="4"/>
      <c r="H113" s="4"/>
      <c r="I113" s="4"/>
      <c r="J113" s="4"/>
      <c r="K113" s="4"/>
      <c r="L113" s="4"/>
      <c r="M113" s="4"/>
      <c r="N113" s="4"/>
      <c r="O113" s="4"/>
      <c r="P113" s="4"/>
      <c r="Q113" s="4"/>
      <c r="R113" s="65"/>
      <c r="S113" s="4"/>
      <c r="T113" s="4"/>
      <c r="U113" s="4"/>
      <c r="V113" s="4"/>
      <c r="W113" s="4"/>
      <c r="X113" s="4"/>
      <c r="Y113" s="4"/>
      <c r="Z113" s="17"/>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row>
    <row r="114" spans="1:193" x14ac:dyDescent="0.2">
      <c r="A114" s="4"/>
      <c r="B114" s="4"/>
      <c r="C114" s="4"/>
      <c r="D114" s="4"/>
      <c r="E114" s="4"/>
      <c r="F114" s="4"/>
      <c r="G114" s="4"/>
      <c r="H114" s="4"/>
      <c r="I114" s="4"/>
      <c r="J114" s="4"/>
      <c r="K114" s="4"/>
      <c r="L114" s="4"/>
      <c r="M114" s="4"/>
      <c r="N114" s="4"/>
      <c r="O114" s="4"/>
      <c r="P114" s="4"/>
      <c r="Q114" s="4"/>
      <c r="R114" s="65"/>
      <c r="S114" s="4"/>
      <c r="T114" s="4"/>
      <c r="U114" s="4"/>
      <c r="V114" s="4"/>
      <c r="W114" s="4"/>
      <c r="X114" s="4"/>
      <c r="Y114" s="4"/>
      <c r="Z114" s="17"/>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row>
    <row r="115" spans="1:193" x14ac:dyDescent="0.2">
      <c r="A115" s="4"/>
      <c r="B115" s="4"/>
      <c r="C115" s="4"/>
      <c r="D115" s="4"/>
      <c r="E115" s="4"/>
      <c r="F115" s="4"/>
      <c r="G115" s="4"/>
      <c r="H115" s="4"/>
      <c r="I115" s="4"/>
      <c r="J115" s="4"/>
      <c r="K115" s="4"/>
      <c r="L115" s="4"/>
      <c r="M115" s="4"/>
      <c r="N115" s="4"/>
      <c r="O115" s="4"/>
      <c r="P115" s="4"/>
      <c r="Q115" s="4"/>
      <c r="R115" s="65"/>
      <c r="S115" s="4"/>
      <c r="T115" s="4"/>
      <c r="U115" s="4"/>
      <c r="V115" s="4"/>
      <c r="W115" s="4"/>
      <c r="X115" s="4"/>
      <c r="Y115" s="4"/>
      <c r="Z115" s="17"/>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row>
    <row r="116" spans="1:193" x14ac:dyDescent="0.2">
      <c r="A116" s="4"/>
      <c r="B116" s="4"/>
      <c r="C116" s="4"/>
      <c r="D116" s="4"/>
      <c r="E116" s="4"/>
      <c r="F116" s="4"/>
      <c r="G116" s="4"/>
      <c r="H116" s="4"/>
      <c r="I116" s="4"/>
      <c r="J116" s="4"/>
      <c r="K116" s="4"/>
      <c r="L116" s="4"/>
      <c r="M116" s="4"/>
      <c r="N116" s="4"/>
      <c r="O116" s="4"/>
      <c r="P116" s="4"/>
      <c r="Q116" s="4"/>
      <c r="R116" s="65"/>
      <c r="S116" s="4"/>
      <c r="T116" s="4"/>
      <c r="U116" s="4"/>
      <c r="V116" s="4"/>
      <c r="W116" s="4"/>
      <c r="X116" s="4"/>
      <c r="Y116" s="4"/>
      <c r="Z116" s="17"/>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row>
    <row r="117" spans="1:193" x14ac:dyDescent="0.2">
      <c r="A117" s="4"/>
      <c r="B117" s="4"/>
      <c r="C117" s="4"/>
      <c r="D117" s="4"/>
      <c r="E117" s="4"/>
      <c r="F117" s="4"/>
      <c r="G117" s="4"/>
      <c r="H117" s="4"/>
      <c r="I117" s="4"/>
      <c r="J117" s="4"/>
      <c r="K117" s="4"/>
      <c r="L117" s="4"/>
      <c r="M117" s="4"/>
      <c r="N117" s="4"/>
      <c r="O117" s="4"/>
      <c r="P117" s="4"/>
      <c r="Q117" s="4"/>
      <c r="R117" s="65"/>
      <c r="S117" s="4"/>
      <c r="T117" s="4"/>
      <c r="U117" s="4"/>
      <c r="V117" s="4"/>
      <c r="W117" s="4"/>
      <c r="X117" s="4"/>
      <c r="Y117" s="4"/>
      <c r="Z117" s="17"/>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row>
    <row r="118" spans="1:193" x14ac:dyDescent="0.2">
      <c r="A118" s="4"/>
      <c r="B118" s="4"/>
      <c r="C118" s="4"/>
      <c r="D118" s="4"/>
      <c r="E118" s="4"/>
      <c r="F118" s="4"/>
      <c r="G118" s="4"/>
      <c r="H118" s="4"/>
      <c r="I118" s="4"/>
      <c r="J118" s="4"/>
      <c r="K118" s="4"/>
      <c r="L118" s="4"/>
      <c r="M118" s="4"/>
      <c r="N118" s="4"/>
      <c r="O118" s="4"/>
      <c r="P118" s="4"/>
      <c r="Q118" s="4"/>
      <c r="R118" s="65"/>
      <c r="S118" s="4"/>
      <c r="T118" s="4"/>
      <c r="U118" s="4"/>
      <c r="V118" s="4"/>
      <c r="W118" s="4"/>
      <c r="X118" s="4"/>
      <c r="Y118" s="4"/>
      <c r="Z118" s="17"/>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4"/>
      <c r="EV118" s="4"/>
      <c r="EW118" s="4"/>
      <c r="EX118" s="4"/>
      <c r="EY118" s="4"/>
      <c r="EZ118" s="4"/>
      <c r="FA118" s="4"/>
      <c r="FB118" s="4"/>
      <c r="FC118" s="4"/>
      <c r="FD118" s="4"/>
      <c r="FE118" s="4"/>
      <c r="FF118" s="4"/>
      <c r="FG118" s="4"/>
      <c r="FH118" s="4"/>
      <c r="FI118" s="4"/>
      <c r="FJ118" s="4"/>
      <c r="FK118" s="4"/>
      <c r="FL118" s="4"/>
      <c r="FM118" s="4"/>
      <c r="FN118" s="4"/>
      <c r="FO118" s="4"/>
      <c r="FP118" s="4"/>
      <c r="FQ118" s="4"/>
      <c r="FR118" s="4"/>
      <c r="FS118" s="4"/>
      <c r="FT118" s="4"/>
      <c r="FU118" s="4"/>
      <c r="FV118" s="4"/>
      <c r="FW118" s="4"/>
      <c r="FX118" s="4"/>
      <c r="FY118" s="4"/>
      <c r="FZ118" s="4"/>
      <c r="GA118" s="4"/>
      <c r="GB118" s="4"/>
      <c r="GC118" s="4"/>
      <c r="GD118" s="4"/>
      <c r="GE118" s="4"/>
      <c r="GF118" s="4"/>
      <c r="GG118" s="4"/>
      <c r="GH118" s="4"/>
      <c r="GI118" s="4"/>
      <c r="GJ118" s="4"/>
      <c r="GK118" s="4"/>
    </row>
    <row r="119" spans="1:193" x14ac:dyDescent="0.2">
      <c r="A119" s="4"/>
      <c r="B119" s="4"/>
      <c r="C119" s="4"/>
      <c r="D119" s="4"/>
      <c r="E119" s="4"/>
      <c r="F119" s="4"/>
      <c r="G119" s="4"/>
      <c r="H119" s="4"/>
      <c r="I119" s="4"/>
      <c r="J119" s="4"/>
      <c r="K119" s="4"/>
      <c r="L119" s="4"/>
      <c r="M119" s="4"/>
      <c r="N119" s="4"/>
      <c r="O119" s="4"/>
      <c r="P119" s="4"/>
      <c r="Q119" s="4"/>
      <c r="R119" s="65"/>
      <c r="S119" s="4"/>
      <c r="T119" s="4"/>
      <c r="U119" s="4"/>
      <c r="V119" s="4"/>
      <c r="W119" s="4"/>
      <c r="X119" s="4"/>
      <c r="Y119" s="4"/>
      <c r="Z119" s="17"/>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c r="ET119" s="4"/>
      <c r="EU119" s="4"/>
      <c r="EV119" s="4"/>
      <c r="EW119" s="4"/>
      <c r="EX119" s="4"/>
      <c r="EY119" s="4"/>
      <c r="EZ119" s="4"/>
      <c r="FA119" s="4"/>
      <c r="FB119" s="4"/>
      <c r="FC119" s="4"/>
      <c r="FD119" s="4"/>
      <c r="FE119" s="4"/>
      <c r="FF119" s="4"/>
      <c r="FG119" s="4"/>
      <c r="FH119" s="4"/>
      <c r="FI119" s="4"/>
      <c r="FJ119" s="4"/>
      <c r="FK119" s="4"/>
      <c r="FL119" s="4"/>
      <c r="FM119" s="4"/>
      <c r="FN119" s="4"/>
      <c r="FO119" s="4"/>
      <c r="FP119" s="4"/>
      <c r="FQ119" s="4"/>
      <c r="FR119" s="4"/>
      <c r="FS119" s="4"/>
      <c r="FT119" s="4"/>
      <c r="FU119" s="4"/>
      <c r="FV119" s="4"/>
      <c r="FW119" s="4"/>
      <c r="FX119" s="4"/>
      <c r="FY119" s="4"/>
      <c r="FZ119" s="4"/>
      <c r="GA119" s="4"/>
      <c r="GB119" s="4"/>
      <c r="GC119" s="4"/>
      <c r="GD119" s="4"/>
      <c r="GE119" s="4"/>
      <c r="GF119" s="4"/>
      <c r="GG119" s="4"/>
      <c r="GH119" s="4"/>
      <c r="GI119" s="4"/>
      <c r="GJ119" s="4"/>
      <c r="GK119" s="4"/>
    </row>
    <row r="120" spans="1:193" x14ac:dyDescent="0.2">
      <c r="A120" s="4"/>
      <c r="B120" s="4"/>
      <c r="C120" s="4"/>
      <c r="D120" s="4"/>
      <c r="E120" s="4"/>
      <c r="F120" s="4"/>
      <c r="G120" s="4"/>
      <c r="H120" s="4"/>
      <c r="I120" s="4"/>
      <c r="J120" s="4"/>
      <c r="K120" s="4"/>
      <c r="L120" s="4"/>
      <c r="M120" s="4"/>
      <c r="N120" s="4"/>
      <c r="O120" s="4"/>
      <c r="P120" s="4"/>
      <c r="Q120" s="4"/>
      <c r="R120" s="65"/>
      <c r="S120" s="4"/>
      <c r="T120" s="4"/>
      <c r="U120" s="4"/>
      <c r="V120" s="4"/>
      <c r="W120" s="4"/>
      <c r="X120" s="4"/>
      <c r="Y120" s="4"/>
      <c r="Z120" s="17"/>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row>
    <row r="121" spans="1:193" x14ac:dyDescent="0.2">
      <c r="A121" s="4"/>
      <c r="B121" s="4"/>
      <c r="C121" s="4"/>
      <c r="D121" s="4"/>
      <c r="E121" s="4"/>
      <c r="F121" s="4"/>
      <c r="G121" s="4"/>
      <c r="H121" s="4"/>
      <c r="I121" s="4"/>
      <c r="J121" s="4"/>
      <c r="K121" s="4"/>
      <c r="L121" s="4"/>
      <c r="M121" s="4"/>
      <c r="N121" s="4"/>
      <c r="O121" s="4"/>
      <c r="P121" s="4"/>
      <c r="Q121" s="4"/>
      <c r="R121" s="65"/>
      <c r="S121" s="4"/>
      <c r="T121" s="4"/>
      <c r="U121" s="4"/>
      <c r="V121" s="4"/>
      <c r="W121" s="4"/>
      <c r="X121" s="4"/>
      <c r="Y121" s="4"/>
      <c r="Z121" s="17"/>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row>
    <row r="122" spans="1:193" x14ac:dyDescent="0.2">
      <c r="A122" s="4"/>
      <c r="B122" s="4"/>
      <c r="C122" s="4"/>
      <c r="D122" s="4"/>
      <c r="E122" s="4"/>
      <c r="F122" s="4"/>
      <c r="G122" s="4"/>
      <c r="H122" s="4"/>
      <c r="I122" s="4"/>
      <c r="J122" s="4"/>
      <c r="K122" s="4"/>
      <c r="L122" s="4"/>
      <c r="M122" s="4"/>
      <c r="N122" s="4"/>
      <c r="O122" s="4"/>
      <c r="P122" s="4"/>
      <c r="Q122" s="4"/>
      <c r="R122" s="65"/>
      <c r="S122" s="4"/>
      <c r="T122" s="4"/>
      <c r="U122" s="4"/>
      <c r="V122" s="4"/>
      <c r="W122" s="4"/>
      <c r="X122" s="4"/>
      <c r="Y122" s="4"/>
      <c r="Z122" s="17"/>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c r="ET122" s="4"/>
      <c r="EU122" s="4"/>
      <c r="EV122" s="4"/>
      <c r="EW122" s="4"/>
      <c r="EX122" s="4"/>
      <c r="EY122" s="4"/>
      <c r="EZ122" s="4"/>
      <c r="FA122" s="4"/>
      <c r="FB122" s="4"/>
      <c r="FC122" s="4"/>
      <c r="FD122" s="4"/>
      <c r="FE122" s="4"/>
      <c r="FF122" s="4"/>
      <c r="FG122" s="4"/>
      <c r="FH122" s="4"/>
      <c r="FI122" s="4"/>
      <c r="FJ122" s="4"/>
      <c r="FK122" s="4"/>
      <c r="FL122" s="4"/>
      <c r="FM122" s="4"/>
      <c r="FN122" s="4"/>
      <c r="FO122" s="4"/>
      <c r="FP122" s="4"/>
      <c r="FQ122" s="4"/>
      <c r="FR122" s="4"/>
      <c r="FS122" s="4"/>
      <c r="FT122" s="4"/>
      <c r="FU122" s="4"/>
      <c r="FV122" s="4"/>
      <c r="FW122" s="4"/>
      <c r="FX122" s="4"/>
      <c r="FY122" s="4"/>
      <c r="FZ122" s="4"/>
      <c r="GA122" s="4"/>
      <c r="GB122" s="4"/>
      <c r="GC122" s="4"/>
      <c r="GD122" s="4"/>
      <c r="GE122" s="4"/>
      <c r="GF122" s="4"/>
      <c r="GG122" s="4"/>
      <c r="GH122" s="4"/>
      <c r="GI122" s="4"/>
      <c r="GJ122" s="4"/>
      <c r="GK122" s="4"/>
    </row>
    <row r="123" spans="1:193" x14ac:dyDescent="0.2">
      <c r="A123" s="4"/>
      <c r="B123" s="4"/>
      <c r="C123" s="4"/>
      <c r="D123" s="4"/>
      <c r="E123" s="4"/>
      <c r="F123" s="4"/>
      <c r="G123" s="4"/>
      <c r="H123" s="4"/>
      <c r="I123" s="4"/>
      <c r="J123" s="4"/>
      <c r="K123" s="4"/>
      <c r="L123" s="4"/>
      <c r="M123" s="4"/>
      <c r="N123" s="4"/>
      <c r="O123" s="4"/>
      <c r="P123" s="4"/>
      <c r="Q123" s="4"/>
      <c r="R123" s="65"/>
      <c r="S123" s="4"/>
      <c r="T123" s="4"/>
      <c r="U123" s="4"/>
      <c r="V123" s="4"/>
      <c r="W123" s="4"/>
      <c r="X123" s="4"/>
      <c r="Y123" s="4"/>
      <c r="Z123" s="17"/>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c r="ET123" s="4"/>
      <c r="EU123" s="4"/>
      <c r="EV123" s="4"/>
      <c r="EW123" s="4"/>
      <c r="EX123" s="4"/>
      <c r="EY123" s="4"/>
      <c r="EZ123" s="4"/>
      <c r="FA123" s="4"/>
      <c r="FB123" s="4"/>
      <c r="FC123" s="4"/>
      <c r="FD123" s="4"/>
      <c r="FE123" s="4"/>
      <c r="FF123" s="4"/>
      <c r="FG123" s="4"/>
      <c r="FH123" s="4"/>
      <c r="FI123" s="4"/>
      <c r="FJ123" s="4"/>
      <c r="FK123" s="4"/>
      <c r="FL123" s="4"/>
      <c r="FM123" s="4"/>
      <c r="FN123" s="4"/>
      <c r="FO123" s="4"/>
      <c r="FP123" s="4"/>
      <c r="FQ123" s="4"/>
      <c r="FR123" s="4"/>
      <c r="FS123" s="4"/>
      <c r="FT123" s="4"/>
      <c r="FU123" s="4"/>
      <c r="FV123" s="4"/>
      <c r="FW123" s="4"/>
      <c r="FX123" s="4"/>
      <c r="FY123" s="4"/>
      <c r="FZ123" s="4"/>
      <c r="GA123" s="4"/>
      <c r="GB123" s="4"/>
      <c r="GC123" s="4"/>
      <c r="GD123" s="4"/>
      <c r="GE123" s="4"/>
      <c r="GF123" s="4"/>
      <c r="GG123" s="4"/>
      <c r="GH123" s="4"/>
      <c r="GI123" s="4"/>
      <c r="GJ123" s="4"/>
      <c r="GK123" s="4"/>
    </row>
    <row r="124" spans="1:193" x14ac:dyDescent="0.2">
      <c r="A124" s="4"/>
      <c r="B124" s="4"/>
      <c r="C124" s="4"/>
      <c r="D124" s="4"/>
      <c r="E124" s="4"/>
      <c r="F124" s="4"/>
      <c r="G124" s="4"/>
      <c r="H124" s="4"/>
      <c r="I124" s="4"/>
      <c r="J124" s="4"/>
      <c r="K124" s="4"/>
      <c r="L124" s="4"/>
      <c r="M124" s="4"/>
      <c r="N124" s="4"/>
      <c r="O124" s="4"/>
      <c r="P124" s="4"/>
      <c r="Q124" s="4"/>
      <c r="R124" s="65"/>
      <c r="S124" s="4"/>
      <c r="T124" s="4"/>
      <c r="U124" s="4"/>
      <c r="V124" s="4"/>
      <c r="W124" s="4"/>
      <c r="X124" s="4"/>
      <c r="Y124" s="4"/>
      <c r="Z124" s="17"/>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c r="ES124" s="4"/>
      <c r="ET124" s="4"/>
      <c r="EU124" s="4"/>
      <c r="EV124" s="4"/>
      <c r="EW124" s="4"/>
      <c r="EX124" s="4"/>
      <c r="EY124" s="4"/>
      <c r="EZ124" s="4"/>
      <c r="FA124" s="4"/>
      <c r="FB124" s="4"/>
      <c r="FC124" s="4"/>
      <c r="FD124" s="4"/>
      <c r="FE124" s="4"/>
      <c r="FF124" s="4"/>
      <c r="FG124" s="4"/>
      <c r="FH124" s="4"/>
      <c r="FI124" s="4"/>
      <c r="FJ124" s="4"/>
      <c r="FK124" s="4"/>
      <c r="FL124" s="4"/>
      <c r="FM124" s="4"/>
      <c r="FN124" s="4"/>
      <c r="FO124" s="4"/>
      <c r="FP124" s="4"/>
      <c r="FQ124" s="4"/>
      <c r="FR124" s="4"/>
      <c r="FS124" s="4"/>
      <c r="FT124" s="4"/>
      <c r="FU124" s="4"/>
      <c r="FV124" s="4"/>
      <c r="FW124" s="4"/>
      <c r="FX124" s="4"/>
      <c r="FY124" s="4"/>
      <c r="FZ124" s="4"/>
      <c r="GA124" s="4"/>
      <c r="GB124" s="4"/>
      <c r="GC124" s="4"/>
      <c r="GD124" s="4"/>
      <c r="GE124" s="4"/>
      <c r="GF124" s="4"/>
      <c r="GG124" s="4"/>
      <c r="GH124" s="4"/>
      <c r="GI124" s="4"/>
      <c r="GJ124" s="4"/>
      <c r="GK124" s="4"/>
    </row>
    <row r="125" spans="1:193" x14ac:dyDescent="0.2">
      <c r="C125" s="4"/>
    </row>
  </sheetData>
  <mergeCells count="73">
    <mergeCell ref="A3:Y3"/>
    <mergeCell ref="A1:B1"/>
    <mergeCell ref="C1:X1"/>
    <mergeCell ref="Y1:Y2"/>
    <mergeCell ref="A2:B2"/>
    <mergeCell ref="C2:X2"/>
    <mergeCell ref="A8:I8"/>
    <mergeCell ref="A4:B4"/>
    <mergeCell ref="C4:H4"/>
    <mergeCell ref="I4:K4"/>
    <mergeCell ref="L4:P4"/>
    <mergeCell ref="A5:B5"/>
    <mergeCell ref="C5:Y5"/>
    <mergeCell ref="A6:B6"/>
    <mergeCell ref="C6:Y6"/>
    <mergeCell ref="C7:D7"/>
    <mergeCell ref="Q4:U4"/>
    <mergeCell ref="V4:Y4"/>
    <mergeCell ref="F25:V25"/>
    <mergeCell ref="A9:A18"/>
    <mergeCell ref="B10:B12"/>
    <mergeCell ref="B13:B14"/>
    <mergeCell ref="B15:B18"/>
    <mergeCell ref="F20:V20"/>
    <mergeCell ref="B21:I21"/>
    <mergeCell ref="K21:V21"/>
    <mergeCell ref="W21:W22"/>
    <mergeCell ref="X21:X22"/>
    <mergeCell ref="Y21:Y22"/>
    <mergeCell ref="C22:D22"/>
    <mergeCell ref="A23:A24"/>
    <mergeCell ref="W26:W27"/>
    <mergeCell ref="X26:X27"/>
    <mergeCell ref="Y26:Y27"/>
    <mergeCell ref="C27:D27"/>
    <mergeCell ref="B26:J26"/>
    <mergeCell ref="B28:B34"/>
    <mergeCell ref="B35:B36"/>
    <mergeCell ref="B37:B39"/>
    <mergeCell ref="B41:B42"/>
    <mergeCell ref="K26:V26"/>
    <mergeCell ref="A46:A60"/>
    <mergeCell ref="B47:B50"/>
    <mergeCell ref="B51:B54"/>
    <mergeCell ref="B55:B57"/>
    <mergeCell ref="B58:B60"/>
    <mergeCell ref="F43:V43"/>
    <mergeCell ref="B44:I44"/>
    <mergeCell ref="K44:V44"/>
    <mergeCell ref="X44:X45"/>
    <mergeCell ref="C45:D45"/>
    <mergeCell ref="B62:I62"/>
    <mergeCell ref="K62:V62"/>
    <mergeCell ref="W62:W63"/>
    <mergeCell ref="X62:X63"/>
    <mergeCell ref="Y62:Y63"/>
    <mergeCell ref="C63:D63"/>
    <mergeCell ref="Z26:Z27"/>
    <mergeCell ref="A28:A42"/>
    <mergeCell ref="A96:B96"/>
    <mergeCell ref="A78:A85"/>
    <mergeCell ref="B78:B85"/>
    <mergeCell ref="B87:I87"/>
    <mergeCell ref="A89:A93"/>
    <mergeCell ref="B90:B93"/>
    <mergeCell ref="F94:V94"/>
    <mergeCell ref="A64:A74"/>
    <mergeCell ref="B64:B74"/>
    <mergeCell ref="F75:V75"/>
    <mergeCell ref="B76:I76"/>
    <mergeCell ref="K76:Y76"/>
    <mergeCell ref="C77:D77"/>
    <mergeCell ref="F61:V61"/>
  </mergeCells>
  <hyperlinks>
    <hyperlink ref="X34" r:id="rId1" display="https://www.medellin.gov.co/irj/portal/medellin?NavigationTarget=navurl://719dc989208892d2244d05176f399879"/>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Generalidades</vt:lpstr>
      <vt:lpstr>Seguimiento 1</vt:lpstr>
      <vt:lpstr>Plan Ajustado</vt:lpstr>
      <vt:lpstr>Seguimiento 2</vt:lpstr>
      <vt:lpstr>Ajuste C5</vt:lpstr>
      <vt:lpstr>Ajuste C3</vt:lpstr>
      <vt:lpstr>Seguimiento 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Liliana Patricia Casas Betancourt</dc:creator>
  <cp:lastModifiedBy>DAP-ET</cp:lastModifiedBy>
  <cp:lastPrinted>2017-08-30T20:43:11Z</cp:lastPrinted>
  <dcterms:created xsi:type="dcterms:W3CDTF">2016-03-30T02:41:44Z</dcterms:created>
  <dcterms:modified xsi:type="dcterms:W3CDTF">2024-12-27T16:13:24Z</dcterms:modified>
</cp:coreProperties>
</file>