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nas1\Alcaldia\227-GHSC\22710-S-DlloIns\U-Planea-Org\Trv-Planea-Org\PAAC2021\Q1\"/>
    </mc:Choice>
  </mc:AlternateContent>
  <bookViews>
    <workbookView xWindow="0" yWindow="0" windowWidth="16395" windowHeight="5055" tabRatio="829" activeTab="1"/>
  </bookViews>
  <sheets>
    <sheet name="Generalidades" sheetId="14" r:id="rId1"/>
    <sheet name="Seguimiento 1" sheetId="23" r:id="rId2"/>
    <sheet name="Seguimiento1_Enero-Abril2017" sheetId="8" state="hidden" r:id="rId3"/>
    <sheet name="MapaRiesgosdeCorrupción2017" sheetId="9" state="hidden" r:id="rId4"/>
    <sheet name="Seguimiento2_Mayo_Agosto2017" sheetId="5" state="hidden" r:id="rId5"/>
    <sheet name="MapaRiesgosyCorrupción2017" sheetId="6" state="hidden" r:id="rId6"/>
    <sheet name="Seguimiento3_Sep-Dic2017" sheetId="10" state="hidden" r:id="rId7"/>
  </sheets>
  <definedNames>
    <definedName name="_xlnm._FilterDatabase" localSheetId="5" hidden="1">MapaRiesgosyCorrupción2017!$A$2:$AG$1248</definedName>
    <definedName name="_xlnm._FilterDatabase" localSheetId="4" hidden="1">Seguimiento2_Mayo_Agosto2017!$A$10:$HW$72</definedName>
    <definedName name="_xlnm._FilterDatabase" localSheetId="6" hidden="1">'Seguimiento3_Sep-Dic2017'!$A$10:$HW$26</definedName>
    <definedName name="_xlnm.Print_Area" localSheetId="4">Seguimiento2_Mayo_Agosto2017!$A$1:$W$71</definedName>
    <definedName name="_xlnm.Print_Area" localSheetId="6">'Seguimiento3_Sep-Dic2017'!$A$1:$W$26</definedName>
    <definedName name="Excel_BuiltIn__FilterDatabase" localSheetId="4">Seguimiento2_Mayo_Agosto2017!#REF!</definedName>
    <definedName name="Excel_BuiltIn__FilterDatabase" localSheetId="6">'Seguimiento3_Sep-Dic2017'!#REF!</definedName>
  </definedNames>
  <calcPr calcId="152511"/>
</workbook>
</file>

<file path=xl/calcChain.xml><?xml version="1.0" encoding="utf-8"?>
<calcChain xmlns="http://schemas.openxmlformats.org/spreadsheetml/2006/main">
  <c r="W67" i="23" l="1"/>
  <c r="W75" i="23" s="1"/>
  <c r="AA17" i="23" l="1"/>
  <c r="AA12" i="23"/>
  <c r="E72" i="23" l="1"/>
  <c r="E70" i="23"/>
  <c r="E1249" i="6" l="1"/>
  <c r="D1249" i="6"/>
  <c r="D103" i="9"/>
</calcChain>
</file>

<file path=xl/comments1.xml><?xml version="1.0" encoding="utf-8"?>
<comments xmlns="http://schemas.openxmlformats.org/spreadsheetml/2006/main">
  <authors>
    <author>tc={F0F6FC91-0ABD-4919-9D2C-E6FF869229E7}</author>
  </authors>
  <commentList>
    <comment ref="H40" authorId="0" shapeId="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transmisión del evento de RPC</t>
        </r>
      </text>
    </comment>
  </commentList>
</comments>
</file>

<file path=xl/sharedStrings.xml><?xml version="1.0" encoding="utf-8"?>
<sst xmlns="http://schemas.openxmlformats.org/spreadsheetml/2006/main" count="9765" uniqueCount="2730">
  <si>
    <t>META</t>
  </si>
  <si>
    <t>INDICADORES</t>
  </si>
  <si>
    <t>PRODUCTO</t>
  </si>
  <si>
    <t xml:space="preserve"> </t>
  </si>
  <si>
    <t>ENE</t>
  </si>
  <si>
    <t>FEB</t>
  </si>
  <si>
    <t>MAR</t>
  </si>
  <si>
    <t>MAY</t>
  </si>
  <si>
    <t>JUN</t>
  </si>
  <si>
    <t>JUL</t>
  </si>
  <si>
    <t>ABR</t>
  </si>
  <si>
    <t>AGO</t>
  </si>
  <si>
    <t>SEP</t>
  </si>
  <si>
    <t>OCT</t>
  </si>
  <si>
    <t>NOV</t>
  </si>
  <si>
    <t>DIC</t>
  </si>
  <si>
    <t>DEPENDENCIA RESPONSABLE</t>
  </si>
  <si>
    <t>Identificación
de Trámites</t>
  </si>
  <si>
    <t>Racionalización
de Trámites</t>
  </si>
  <si>
    <t>2.1</t>
  </si>
  <si>
    <t>2.2</t>
  </si>
  <si>
    <t>2.3</t>
  </si>
  <si>
    <t>2.4</t>
  </si>
  <si>
    <t>ACCIÓN</t>
  </si>
  <si>
    <t>Revisión de los procesos que componen el Sistema de Gestión de Calidad para identificar nuevos trámites, con el fin de garantizar que se publiquen en el portafolio de servicios en el portal y el Sistema Único de Información y Trámites - SUIT 3.0.</t>
  </si>
  <si>
    <t>Subsecretaría de Servicio a la Ciudadanía</t>
  </si>
  <si>
    <t>Racionalizar los trámites conforme a las diferentes estrategias de mejora</t>
  </si>
  <si>
    <t>Trámites racionalizados/ Trámites priorizados</t>
  </si>
  <si>
    <t>Trámites racionalizados</t>
  </si>
  <si>
    <t>Inventario de trámites priorizados</t>
  </si>
  <si>
    <t>Priorizar trámites a intervenir conforme a los criterios definidos por la entidad</t>
  </si>
  <si>
    <t>40% de los trámites priorizados</t>
  </si>
  <si>
    <t>Trámites priorizados/Total de trámites</t>
  </si>
  <si>
    <t>Reporte trimestral</t>
  </si>
  <si>
    <t>Informe de PQRS trimestral</t>
  </si>
  <si>
    <t>10 Trámites y servicios</t>
  </si>
  <si>
    <t>PQRS</t>
  </si>
  <si>
    <t>Piezas publicitarias</t>
  </si>
  <si>
    <t xml:space="preserve">Inventario Total de Trámites  </t>
  </si>
  <si>
    <t>Trámites en SUIT/Total de trámites identificados</t>
  </si>
  <si>
    <t>1) Inventario de trámites de la entidad
2) Inscripción en el SUIT</t>
  </si>
  <si>
    <t xml:space="preserve">Socialización de la política </t>
  </si>
  <si>
    <t>Cronograma de Capacitaciones
Actas de capacitación
Publicación en Gaceta Oficial del Decreto
Publicación en Boletín al día
Publicación en el Sistema de Gestión de Calidad</t>
  </si>
  <si>
    <t xml:space="preserve">10% del total del inventario de trámites </t>
  </si>
  <si>
    <t>Inventario de Trámites priorizados registrados ante el SUIT</t>
  </si>
  <si>
    <t>Socializar la política de racionalización de trámites en la entidad orden central y entidades descentralizadas</t>
  </si>
  <si>
    <t>Quince (15) dependencias de orden central
Once (11)  Descentralizadas</t>
  </si>
  <si>
    <t xml:space="preserve">Número de dependencias centrales  - descentralizadas socializados/meta propuesta  </t>
  </si>
  <si>
    <t>Proyecto de automatización de trámites
Flujogramas
Trámites en Línea</t>
  </si>
  <si>
    <t>Automatización de  trámites y servicios para su desarrollo a través de la Web</t>
  </si>
  <si>
    <t>Trámites en Línea</t>
  </si>
  <si>
    <t xml:space="preserve">Formato de Estrategia de Racionalización </t>
  </si>
  <si>
    <t xml:space="preserve">Trámites y servicios automatizados  / Trámites racionalizados </t>
  </si>
  <si>
    <t>4.2</t>
  </si>
  <si>
    <t xml:space="preserve">Socializar a través del canal virtual y presencial  el consolidado de PQRS radicadas a la Alcaldía con informe de gestión </t>
  </si>
  <si>
    <t>4 reportes publicados
 (1 por trimestre)</t>
  </si>
  <si>
    <t xml:space="preserve">Informes de página Web e informe de Gestión a la Vista </t>
  </si>
  <si>
    <t>Definición e implementación de estrategias de comunicación para la ciudadanía de los trámites que realiza la entidad por los diferentes canales de atención</t>
  </si>
  <si>
    <t xml:space="preserve">40% de los Trámites inscritos en el SUIT  </t>
  </si>
  <si>
    <t>Trámites publicitados / Nro. de trámites inscrito ante el SUIT</t>
  </si>
  <si>
    <t xml:space="preserve">Piezas publicitarias </t>
  </si>
  <si>
    <t xml:space="preserve"> Fortalecer la oferta
institucional del Municipio de
Medellín en las 21 sedes  de atención (Centros de servicio, Mascerca y Casas de Gobierno), por medio de la desconcentración de nuevos trámites y servicios
</t>
  </si>
  <si>
    <t xml:space="preserve">5 trámites </t>
  </si>
  <si>
    <t>Trámites y servicios desconcentrados/ Trámites y servicios propuestos en la Meta</t>
  </si>
  <si>
    <t>Trámites y servicios  desconcentrados</t>
  </si>
  <si>
    <t>Portafolio de Servicios de cada sede</t>
  </si>
  <si>
    <t>Acceso a la información</t>
  </si>
  <si>
    <t xml:space="preserve"> Fortalecer la oferta
institucional del Municipio de
Medellín a través de la Línea  Única 44 44 144
</t>
  </si>
  <si>
    <t xml:space="preserve">3 servicios institucionales </t>
  </si>
  <si>
    <t xml:space="preserve">Portafolio de Servicios de la Línea Única </t>
  </si>
  <si>
    <t xml:space="preserve"> servicios desconcentrados/  Servicios propuestos en la Meta</t>
  </si>
  <si>
    <t>Servicios  desconcentrados</t>
  </si>
  <si>
    <t>Unidad de Planeación Organizacional</t>
  </si>
  <si>
    <t>SEGUIMIENTO</t>
  </si>
  <si>
    <t>Política de Administración de Riesgos socializada</t>
  </si>
  <si>
    <t xml:space="preserve">Correos electrónicos, boletín al Día, comunicaciones internas (3)
Página Web (1)
</t>
  </si>
  <si>
    <t>INDICADOR</t>
  </si>
  <si>
    <t>Subcomponente
2. Construcción del Mapa de Riesgos (incluye los de Corrupción)</t>
  </si>
  <si>
    <t>Analizar y adaptar la metodología para la administración de Riesgos (incluidos los de corrupción) de acuerdo a requerimientos del Departamento Administrativo de la Función Pública</t>
  </si>
  <si>
    <t>Consolidar el Mapa de Riesgos (incluidos los de Corrupción), a través de los procesos del MOP del Municipio de Medellín</t>
  </si>
  <si>
    <t>Instrumentos para la consolidación del Mapa de Riesgos 2017 (1)</t>
  </si>
  <si>
    <t>Documento Metodológico actualizado y aprobado</t>
  </si>
  <si>
    <t>27 Mapa de Riesgos (incluye los de Corrupción) del Municipio de Medellín (1)</t>
  </si>
  <si>
    <t>Subcomponente
3. Consulta y Divulgación</t>
  </si>
  <si>
    <t>Realizar publicación del Mapa de Riesgos de Corrupción en la página Web del Municipio de Medellín (incluidos los de corrupción)</t>
  </si>
  <si>
    <t>3.1</t>
  </si>
  <si>
    <t>3.2</t>
  </si>
  <si>
    <t>3.3</t>
  </si>
  <si>
    <t>3.4</t>
  </si>
  <si>
    <t xml:space="preserve">Pantallazo de la publicación del Mapa de Riesgos para observaciones </t>
  </si>
  <si>
    <t>Mapa de Riesgos por proceso  (incluye los de Corrupción) del Municipio de Medellín consolidado</t>
  </si>
  <si>
    <t>Mapa de Riesgos de corrupción publicado (1)</t>
  </si>
  <si>
    <t>Subcomponente
4. Monitoreo y Revisión</t>
  </si>
  <si>
    <t>Monitorear y revisar periódicamente el Mapa de Riesgos  (incluidos los de Corrupción) y ajustarlo, en caso de que aplique.</t>
  </si>
  <si>
    <t>41.</t>
  </si>
  <si>
    <t>Consolidar cada cuatro meses el resultado de la revisión efectuada por los procesos a sus riesgos  (incluidos los de corrupción), aplicando ajustes en el Mapa, en caso de que éstos se requieran.</t>
  </si>
  <si>
    <t>Informe de Seguimiento al Mapa de Riesgos de corrupción (3)</t>
  </si>
  <si>
    <t xml:space="preserve">Líderes de Procesos y 
Equipos Operativos
</t>
  </si>
  <si>
    <t xml:space="preserve">Subcomponente
5. Seguimiento </t>
  </si>
  <si>
    <t>Realizar el seguimiento al Mapa de Riesgos Institucional y de Procesos, reportando y publicando el resultado de la revisión efectuada, en los plazos establecidos por ley.</t>
  </si>
  <si>
    <t>5.1</t>
  </si>
  <si>
    <t>5.2</t>
  </si>
  <si>
    <t>Secretaría de Evaluación y Control</t>
  </si>
  <si>
    <t>x</t>
  </si>
  <si>
    <t>Documento con la metodología para la Administración de Riesgos del Municipio de Medellín</t>
  </si>
  <si>
    <t>Documento con Mapa de Riesgos consolidado</t>
  </si>
  <si>
    <t>Mapa de Riesgos ajustado (si aplica)</t>
  </si>
  <si>
    <t>% DE AVANCE</t>
  </si>
  <si>
    <t>ÍTEM</t>
  </si>
  <si>
    <t>FECHA DE ELABORACIÓN:</t>
  </si>
  <si>
    <t>RECURSOS:</t>
  </si>
  <si>
    <t>VIGENCIA:</t>
  </si>
  <si>
    <t>OBJETIVO:</t>
  </si>
  <si>
    <t>Los recursos con que cuenta la Alcaldía de Medellín para ejecutar la estrategia anticorrupción  son tecnológicos y humanos asignados del presupuesto propio de la entidad.</t>
  </si>
  <si>
    <t>Documento especifico</t>
  </si>
  <si>
    <t>DE-DIES PLAN ANTICORRUPCIÓN Y DE ATENCIÓN AL CIUDADANO</t>
  </si>
  <si>
    <t>Versión. 1</t>
  </si>
  <si>
    <t>NOMBRE O DESCRIPCIÓN DE LA ACTIVIDAD</t>
  </si>
  <si>
    <t>SUBCOMPONENTE
/ FASE</t>
  </si>
  <si>
    <t>Política Integral de Administración de Riesgos</t>
  </si>
  <si>
    <t>X</t>
  </si>
  <si>
    <t xml:space="preserve">SISTEMA INTEGRAL GESTIÓN - PLANEACIÓN Y GESTIÓN </t>
  </si>
  <si>
    <t>Realizar la Feria de la Transparencia</t>
  </si>
  <si>
    <t xml:space="preserve">Fortalecer los canales de comunicación con las partes interesadas </t>
  </si>
  <si>
    <t xml:space="preserve">Establecer programa dirigido a mejorar la planeación </t>
  </si>
  <si>
    <t>Realizar encuesta de satisfacción de las partes interesadas</t>
  </si>
  <si>
    <t>Secretaría de Suministros y Servicios, coordina: Despacho
apoyan: las demás Unidades</t>
  </si>
  <si>
    <t>Secretaría de Suministros y Servicios, coordina: Despacho
apoyan: las demás Unidades, la Secretaría de Comunicaciones y la Secretaría de Gestión Humana y Servicio a la Ciudadanía</t>
  </si>
  <si>
    <t xml:space="preserve">Secretaría de Suministros y Servicios, coordina: Unidad de Planeación 
apoyan: las demás Unidades, la Secretaría de Gestión Humana y Servicio a la Ciudadanía </t>
  </si>
  <si>
    <t>Secretaría de Suministros y Servicios, coordina: Unidad de Planeación 
apoyan: las demás Unidades y la Secretaría de Gestión Humana y Servicio a la Ciudadanía</t>
  </si>
  <si>
    <t xml:space="preserve">Secretaría de Suministros y Servicios, coordina: Unidad de Selección y Gestión de Proveedores 
apoyan: las demás Unidades  </t>
  </si>
  <si>
    <t>Secretaría de Suministros y Servicios, coordina: Unidad de Planeación  
apoyan: las demás Unidades</t>
  </si>
  <si>
    <t xml:space="preserve">Secretaría de Suministros y Servicios, coordina: Unidad de Planeación  
apoyan: las demás Unidades  </t>
  </si>
  <si>
    <t xml:space="preserve">Secretaría de Suministros y Servicios, coordina: Unidad de Selección y Gestión de Proveedores   
apoyan: las demás Unidades y la Secretaría de Gestión Humana y Servicio a la Ciudadanía  </t>
  </si>
  <si>
    <t>Gestión contractual</t>
  </si>
  <si>
    <t>Feria de la Transparencia realizada</t>
  </si>
  <si>
    <t>Realizar 1 Feria de la Transparencia en el año</t>
  </si>
  <si>
    <t>Canal de comunicación actualizado</t>
  </si>
  <si>
    <t>Realizar un conversatorio en materia contractual</t>
  </si>
  <si>
    <t>1 conversatorio en materia contractual realizado</t>
  </si>
  <si>
    <t>Conversatorio en materia contractual realizado</t>
  </si>
  <si>
    <t>1 informe de diagnóstico de los sistemas de información existentes relacionados con la contratación</t>
  </si>
  <si>
    <t>Realizar doce  (12) sesiones de Escuela de Proveedores</t>
  </si>
  <si>
    <t>12 sesiones de escuela de proveedores realizadas</t>
  </si>
  <si>
    <t>Diseñar una guía de buenas prácticas del proceso Adquisición de Bienes y Servicios</t>
  </si>
  <si>
    <t>1 Guía de buenas practicas del proceso Adquisición de Bienes y Servicios diseñada</t>
  </si>
  <si>
    <t>Guía de buenas prácticas del proceso Adquisición de Bienes y Servicios diseñada</t>
  </si>
  <si>
    <t>Establecer un programa para mejorar la planeación contractual</t>
  </si>
  <si>
    <t>1 Programa para mejorar la planeación contractual establecido</t>
  </si>
  <si>
    <t>Programa para mejorar la planeación contractual establecido</t>
  </si>
  <si>
    <t>Establecer una estrategia de compras</t>
  </si>
  <si>
    <t>1 una estrategia de compras establecida</t>
  </si>
  <si>
    <t>Estrategia de compras establecida</t>
  </si>
  <si>
    <t>Realizar una (1)  encuesta de satisfacción de las partes interesadas</t>
  </si>
  <si>
    <t>1 Encuesta de satisfacción de las partes interesadas realizada</t>
  </si>
  <si>
    <t>Registro fotográfico, boletines de prensa, piezas gráficas</t>
  </si>
  <si>
    <t>Página Web del proceso Adquisición de Bienes y Servicios actualizada</t>
  </si>
  <si>
    <t>Informe de diagnóstico</t>
  </si>
  <si>
    <t>Guía de buenas prácticas publicada en los diferentes medios</t>
  </si>
  <si>
    <t>Estrategia de compras establecida y socializada con los gestores del proceso, planillas de asistencia</t>
  </si>
  <si>
    <t>Informe de resultado de la encuesta realizada</t>
  </si>
  <si>
    <t>Formular las actividades de tipo preventivo como parte del control de la gestión en la Alcaldía de Medellín, en el marco de los componentes que integran el Plan Anticorrupción y de Atención al Ciudadano con el propósito de servir como herramienta de gestión en torno a la lucha contra la corrupción y mejorar la atención al ciudadano.</t>
  </si>
  <si>
    <t>FECHA PROGRAMADA PARA EL CUMPLIMIENTO (CRONOGRAMA 2017)</t>
  </si>
  <si>
    <t>MEDIO DE VERIFICACIÓN (Evidencias)</t>
  </si>
  <si>
    <t>OBSERVACIONES 
(Registrar notas de seguimiento y fecha de su realización)</t>
  </si>
  <si>
    <t xml:space="preserve">Actualizar la Página Web del proceso Adquisición de Bienes y Servicios </t>
  </si>
  <si>
    <t xml:space="preserve">Realizar capacitación y entrenamiento a los gestores del Proceso de Adquisición de Bienes y Servicios </t>
  </si>
  <si>
    <t xml:space="preserve">Realizar el diagnóstico para la integración de los Sistemas de Información </t>
  </si>
  <si>
    <t xml:space="preserve">Gestionar proveedores </t>
  </si>
  <si>
    <t xml:space="preserve">Diseñar y establecer la guía de buenas prácticas del proceso de Adquisición de Bienes y Servicios </t>
  </si>
  <si>
    <t xml:space="preserve">Establecer e implementar estrategias de compras </t>
  </si>
  <si>
    <t>Revisar y actualizar la Política Integral de Administración de Riesgos del Municipio de Medellín</t>
  </si>
  <si>
    <t>Aprobar la Política Integral de Administración de Riesgos del Municipio de Medellín como parte del Lineamiento de Administración de Riesgos de los procesos del Municipio en Comité Directivo SIG.</t>
  </si>
  <si>
    <t>Una (1)  Política Integral de Riesgos actualizada</t>
  </si>
  <si>
    <t>Lineamiento de Administración de Riesgos de los procesos del Municipio de Medellín aprobado (1)</t>
  </si>
  <si>
    <t>Realizar los seguimientos de Ley</t>
  </si>
  <si>
    <t>Informes con los resultados</t>
  </si>
  <si>
    <t>Publicar la Política Integral de Administración de Riesgos actualizada.</t>
  </si>
  <si>
    <t>Realizar publicación de la Política de Riesgos en mínimo tres medios comunicacionales</t>
  </si>
  <si>
    <t>1.1.</t>
  </si>
  <si>
    <t>1.2.</t>
  </si>
  <si>
    <t>1.3.</t>
  </si>
  <si>
    <t>Revisar y actualizar una Política de Riesgos del Municipio de Medellín</t>
  </si>
  <si>
    <t>Políticas articuladas</t>
  </si>
  <si>
    <t>Articular las políticas existentes con los riesgos de corrupción</t>
  </si>
  <si>
    <t>Acta de Comité Directivo del sistema Integral de Gestión con aprobación de la Política Integral de Riesgos</t>
  </si>
  <si>
    <t>1.4</t>
  </si>
  <si>
    <t>2.2.</t>
  </si>
  <si>
    <t>Publicar el Mapa de Riesgos incluidos los de corrupción</t>
  </si>
  <si>
    <t>Realizar la publicación del Mapa de Riesgos incluidos los de corrupción publicado</t>
  </si>
  <si>
    <t>Articular y ajustar las Políticas de Riesgos de Gestión y de Corrupción</t>
  </si>
  <si>
    <t>Comité Directivo SIG</t>
  </si>
  <si>
    <t>Elaboración de Cronograma y definición de formatos para la recolección de la información.</t>
  </si>
  <si>
    <t>Departamento Administrativo de Planeación - Subdirección de la Información</t>
  </si>
  <si>
    <t>Secretaría de Comunicaciones</t>
  </si>
  <si>
    <t>Recopilar la información relacionada con la gestión de las dependencias de la administración Municipal y sus entes descentralizados.</t>
  </si>
  <si>
    <t>Publicación de los Informes de Seguimiento al Plan de Desarrollo a través del seguimiento al Plan Indicativo y el Plan de Acción.</t>
  </si>
  <si>
    <t>Estrategia Digital de la Alcaldía  en web, intranet y Redes Sociales   Web Master  de la Intranet y apoyo al portal de ciudad.</t>
  </si>
  <si>
    <t>Publicación de los Informes de Seguimiento al Plan Ordenamiento Territorial- POT</t>
  </si>
  <si>
    <t>Socialización de resultados de la Encuesta Calidad de Vida 2016</t>
  </si>
  <si>
    <t>Rendición de Cuentas</t>
  </si>
  <si>
    <t>Cronograma</t>
  </si>
  <si>
    <t>Establecer un cronograma y definir los formatos para recolección de la información</t>
  </si>
  <si>
    <t>Cronograma y formatos elaborados</t>
  </si>
  <si>
    <t>Rendición de cuentas transmitido por canales regionales</t>
  </si>
  <si>
    <t>Consolidado por:  Elcy Del Carmen Montoya Pérez, Gloria Cecilia Gutiérrez Zapata y Nancy Patricia Montoya Arbeláez, Profesionales Universitarias, Subsecretaría de Desarrollo Institucional, Secretaría de Gestión Humana y Servicio a la Ciudadanía.
Fecha:  Enero 31 de 2017
Fuente de Información:  Departamento Administrativo de Planeación, Secretaría de Gestión Humana y Servicio a la Ciudadanía, Secretaría de Suministros y Servicios</t>
  </si>
  <si>
    <t xml:space="preserve">
N° de riesgos de corrupción materializados en la Alcaldía de Medellín  / N° de Riesgos de corrupción monitoreados en la Alcaldía de Medellín
Aplicación de acciones de control para mitigar el riesgo</t>
  </si>
  <si>
    <t>Política Integral de Riesgos en Isolución</t>
  </si>
  <si>
    <t>Documento  de Mapa de Riesgos de Corrupción definitivo (1)</t>
  </si>
  <si>
    <t>Realizar el seguimiento a la efectividad de los controles incorporados -  Mapa de Riesgos de Corrupción, reportando y publicando el resultado de la revisión efectuada, en los plazos establecidos por ley</t>
  </si>
  <si>
    <t>Transmisión realizada</t>
  </si>
  <si>
    <t>Analizar y consolidar informe de Gestión de la administración Municipal.</t>
  </si>
  <si>
    <t>Envío de boletines de prensa diarios</t>
  </si>
  <si>
    <t>Diagnóstico realizado</t>
  </si>
  <si>
    <t>Número de sesiones realizadas / Número de sesiones programadas * 100</t>
  </si>
  <si>
    <t>Planillas de asistencia, Plan Anual de Adquisiciones y programa para mejorar la planeación</t>
  </si>
  <si>
    <t>Encuesta de satisfacción de las partes interesadas realizada.</t>
  </si>
  <si>
    <t>Difundir el Mapa de Riesgos definitivo (incluidos los de Corrupción) del Municipio de Medellín para conocimiento y control al interior del Municipio de Medellín.</t>
  </si>
  <si>
    <t>Aplicar ajustes del Mapa de Riesgos (incluidos los de Corrupción), si se requiere</t>
  </si>
  <si>
    <t>Socilizar con los grupos de interes o partes interesadas internas y  externas de la entidad, el Mapa de Riesgos de corrupción</t>
  </si>
  <si>
    <t>Socializar por mínimo tres canales de comunicación</t>
  </si>
  <si>
    <t>Mapa de riesgos ajustado</t>
  </si>
  <si>
    <t>Mapa de Riesgos publicado</t>
  </si>
  <si>
    <t>Mapa de riesgos difundido</t>
  </si>
  <si>
    <t>Mapa de Riesgos  incluidos los de corrupción actualizado y publicado</t>
  </si>
  <si>
    <t>Informe de monitoreo de riesgos</t>
  </si>
  <si>
    <t>Informe de riesgos consolidado</t>
  </si>
  <si>
    <t>Realizar ajustes al Mapa de Riesgos incluidos los de corrupcipon</t>
  </si>
  <si>
    <t xml:space="preserve">Gestionar la transmisión del evento de rendición de cuentas a través de uno de los canales regionales o locales de televisión. </t>
  </si>
  <si>
    <t>Transmitir un evento para rendición de cuentas</t>
  </si>
  <si>
    <t>Convocar de forma directa a los miembros del Concejo Municipal, Consejo municipal de Planeación,  la Veeduría Viudadana al plan de desarrollo, las juntas administradoras locales,
 el concejo Municipal de Política Social y equidad, la Contraloría general de Medellín,  la personería de Medellín y la comunidad en general para asistir al recinto del concejo  Municipal a la presentación de informe de gestión de la administración.</t>
  </si>
  <si>
    <t xml:space="preserve">Realizar convocatoria </t>
  </si>
  <si>
    <t>Convocatoria realizada</t>
  </si>
  <si>
    <t xml:space="preserve">Número de Asistentes/Asistentes convocados </t>
  </si>
  <si>
    <t>Recopilar información del nivel central y descentrlaizdo</t>
  </si>
  <si>
    <t>Información recopilada</t>
  </si>
  <si>
    <t>Informe de gestión</t>
  </si>
  <si>
    <t>Realizar análisis del ifnorme de gestión</t>
  </si>
  <si>
    <t>Realizar publicación de los informes de seguimiento al Plan de Desarrollo</t>
  </si>
  <si>
    <t>Informes seguimiento al Plan de Desarrollo publicados</t>
  </si>
  <si>
    <t>Seguimiento al Plan Indicativo</t>
  </si>
  <si>
    <t>Realizar publicación de los informes de seguimiento al POT</t>
  </si>
  <si>
    <t>Informes seguimiento al POT publicados</t>
  </si>
  <si>
    <t>Seguimiento al POT</t>
  </si>
  <si>
    <t>Realizar socialización de los resultados de la Encuesta Calidad de Vida 2016</t>
  </si>
  <si>
    <t>Encuesta de Calidad de Vida socializada</t>
  </si>
  <si>
    <t>Encuesta Calidad de Vida</t>
  </si>
  <si>
    <t xml:space="preserve">Elaborar estrategias digitales </t>
  </si>
  <si>
    <t>Estrategias digitales publicadas</t>
  </si>
  <si>
    <t>Estrategias digitales</t>
  </si>
  <si>
    <t>boeltines de prensa diarios enviados</t>
  </si>
  <si>
    <t>Elaborar y enviar boletines de prensa diarios</t>
  </si>
  <si>
    <t>Número de boletines enviados / número de boletines programados * 100</t>
  </si>
  <si>
    <t>Polticas articuladas</t>
  </si>
  <si>
    <t>Acta de Comité Directivo SIG</t>
  </si>
  <si>
    <t>Informe consolidado de Riesgos</t>
  </si>
  <si>
    <t>Informe de riesgos</t>
  </si>
  <si>
    <t>Cód. DE-DIES</t>
  </si>
  <si>
    <t>En el momento se está construyendo el informe de Enero a abril</t>
  </si>
  <si>
    <t>Las dependencias que tienen trámites han promocionado a traves de redes sociales, el portafolio de servicios. Asimismo desde Servicio a la Ciudadanía se promocionan los servicios ofrecidos en las 21 sedes de atención a la ciudadanía</t>
  </si>
  <si>
    <t xml:space="preserve">se han realizado dos desconcentraciones temporales para el año 2017:
1. se refiere a la recepción de documentos para inscripción al apoyo económico de discpacidad.(se dio entre Marzo- Abril)- esto se realizó  en las casas de Gobierno.
2. se refiere al beneficio tributario, que se realizó en todas la sedes de servicio a la ciudadanía( la vigencia de la desconcentración va hasta el 31 de Mayo)
</t>
  </si>
  <si>
    <t>Nm.</t>
  </si>
  <si>
    <t>Proceso</t>
  </si>
  <si>
    <t>Clasificación del Riesgo</t>
  </si>
  <si>
    <t>Hacienda Publica</t>
  </si>
  <si>
    <t>Corrupción</t>
  </si>
  <si>
    <t>5 - Alta</t>
  </si>
  <si>
    <t>5 - Catastrofico</t>
  </si>
  <si>
    <t>Extrema</t>
  </si>
  <si>
    <t>Evitar el riesgo</t>
  </si>
  <si>
    <t>1. Quitar la función o actividad de recaudo a los servidores públicos, para realizar recaudo en la taquilla para trámites y servicios especial de la Secretaría de Hacienda Pública.</t>
  </si>
  <si>
    <t>Servicio a la Ciudadania</t>
  </si>
  <si>
    <t>3 - Posible</t>
  </si>
  <si>
    <t>Dar a conocer el código de ética institucional</t>
  </si>
  <si>
    <t>-Divulgación de normas claras y aplicadas de manera transversal</t>
  </si>
  <si>
    <t>-Dar a conocer el código de ética institucional</t>
  </si>
  <si>
    <t>Gestion de la Seguridad</t>
  </si>
  <si>
    <t>3 - Moderado</t>
  </si>
  <si>
    <t>Procesos disciplinarios, Comité interno de contratación</t>
  </si>
  <si>
    <t>Gobierno Local</t>
  </si>
  <si>
    <t>Procesos disciplinarios y penales. Evaluación del desempeño.</t>
  </si>
  <si>
    <t>Procesos disciplinarios efectivos y oportunos. Procesos penales Cultura organizacional</t>
  </si>
  <si>
    <t>Procedimientos definidos en el sistema theta y en Isolución.</t>
  </si>
  <si>
    <t>Procesos disciplinarios efectivos y oportunos. Procesos penales. Cultura organizacional. Comité interno de contratación. Comités primarios</t>
  </si>
  <si>
    <t>Procesos disciplinarios y penales.</t>
  </si>
  <si>
    <t>Gestión del Riesgo de Desastres</t>
  </si>
  <si>
    <t>Atender las quejas de los servidores públicos relacionados con acoso laboral</t>
  </si>
  <si>
    <t>Trabajo en conjunto de consolidación de la información de ejecución física y financiera de los proyectos</t>
  </si>
  <si>
    <t>Catastro</t>
  </si>
  <si>
    <t>Inducciones o reinducciones a servidores nuevos en el empleo a nivel institucional.</t>
  </si>
  <si>
    <t>Tecnologia de la informacion y de las comunicaciones</t>
  </si>
  <si>
    <t>Verificación del reporte anterior y el reporte actual en avances del plan de acción para identificar inconsistencias entre los valores existentes.</t>
  </si>
  <si>
    <t>4 - Mayor</t>
  </si>
  <si>
    <t>Control de ingreso de personas no autorizadas a los archivos de gestión, formato de préstamo de documentos.</t>
  </si>
  <si>
    <t>Alta</t>
  </si>
  <si>
    <t>Revisiones aleatorias a los líderes de proceso, a los procedimientos y registros de control.</t>
  </si>
  <si>
    <t>Políticas de administración de la información a nivel institucional.</t>
  </si>
  <si>
    <t>Seguimiento sistematizado en la realización de trámites y servicios.</t>
  </si>
  <si>
    <t>Servicios Publicos Domiciliarios y no Domiciliarios</t>
  </si>
  <si>
    <t>4 - Probable</t>
  </si>
  <si>
    <t>Protocolos existentes dependiendo del tipo de información.</t>
  </si>
  <si>
    <t>Designación del equipo de apoyo a la supervisión en el componente financiero, técnico y jurídico a todos los contratos financiados con recursos de destinación específica.</t>
  </si>
  <si>
    <t>Gestión Ambiental</t>
  </si>
  <si>
    <t>Mejoramiento de las herramientas de planificación de los equipos de trabajo (matriz de priorización, ficha técnica obras civiles e hidráulicas).</t>
  </si>
  <si>
    <t>Evaluación y Mejora</t>
  </si>
  <si>
    <t>1.Ley 87 de 1993; Ley 1474 de 2011 Estatuto Anticorrupción, Marco Internacional para la Práctica Profesional de la Auditoría Interna.</t>
  </si>
  <si>
    <t>2 - improbable</t>
  </si>
  <si>
    <t>Gestion de la informacion</t>
  </si>
  <si>
    <t>Establecimiento de niveles que restringen el acceso al sitio de almacenamiento de la información.</t>
  </si>
  <si>
    <t>Gestión Cultural</t>
  </si>
  <si>
    <t>* Comités primarios</t>
  </si>
  <si>
    <t>Gestion Juridica</t>
  </si>
  <si>
    <t>Procesos de sensibilización sobre valores y código de ética por la dependencia encargada</t>
  </si>
  <si>
    <t>Comunicaciones</t>
  </si>
  <si>
    <t>Control de calidad de los insumos informativos que salen de las dependencias, a través de las revisiones, verificaciones, corrección y visto bueno por parte de los profesionales de la Secretaria de Comunicaciones</t>
  </si>
  <si>
    <t>Salud</t>
  </si>
  <si>
    <t>1. Inducción, seguimiento y evaluación al servidor publico.</t>
  </si>
  <si>
    <t>Administracion Bienes Muebles e Inmuebles</t>
  </si>
  <si>
    <t>Visitas programadas de control e inspección de inventarios.</t>
  </si>
  <si>
    <t>Establecimiento de niveles que restringen el acceso al sistema de información.</t>
  </si>
  <si>
    <t>Aplicación Código Único Disciplinario.</t>
  </si>
  <si>
    <t>Control Urbanístico</t>
  </si>
  <si>
    <t>SIGEP Procesos disciplinarios y penales Auditorías de organismos de control Evaluación del desempeño</t>
  </si>
  <si>
    <t>1 - Baja</t>
  </si>
  <si>
    <t>Sistemas de información: Mercurio 6.5 Intructivo: Manejo de la Documentación</t>
  </si>
  <si>
    <t>Auditorías de organismos de control Procesos disciplinarios y penales</t>
  </si>
  <si>
    <t>Mantenimiento Bienes Muebles e Inmuebles</t>
  </si>
  <si>
    <t>Visitas o inspección por parte del Líder de Programa o Líder de Proyectos a los diferentes mantenimientos que se dan a partir de los contratos.</t>
  </si>
  <si>
    <t>Definir las cantidades de obra o ítems de los mantenimientos en los diferentes contratos.</t>
  </si>
  <si>
    <t>Verificar por parte de los Líderes de Programa o Líder de Proyectos, los diferentes recursos de los mantenimientos.</t>
  </si>
  <si>
    <t>Gestión Social del Riesgo</t>
  </si>
  <si>
    <t>CE1. Programa de capacitación, inducción, asistencia técnica relacionados con el sector público</t>
  </si>
  <si>
    <t>Infraestructura Física</t>
  </si>
  <si>
    <t>Código de ética del Municipio de Medellín y demás normas que reglamenten las actuaciones de los Servidores Públicos</t>
  </si>
  <si>
    <t>Movilidad</t>
  </si>
  <si>
    <t>CE2 - Hacer pedagogía permanentemente con los servidores para fortalecer la vivencia de los valores institucionales.</t>
  </si>
  <si>
    <t>CE1. Programa de capacitación, inducción, asistencia técnica relacionados con el sector público.</t>
  </si>
  <si>
    <t>CE6- Hacer pedagogía permanentemente con los servidores para fortalecer la vivencia de los valores institucionales.</t>
  </si>
  <si>
    <t>Desarrollo Económico</t>
  </si>
  <si>
    <t>I - 1C, 4C Sensibilización y actividades enfocadas al fortalecimiento de la cultura organizacional en temas relacionados con la ética profesional.</t>
  </si>
  <si>
    <t>Gestion Integral del Talento Humano</t>
  </si>
  <si>
    <t>Verificación de documentos. Contactos con entidades para verificar la validez de los documentos que presentan para acceder a beneficios y/o provisión de empleos.</t>
  </si>
  <si>
    <t>Direccionamiento Estratégico</t>
  </si>
  <si>
    <t>Políticas claras aplicadas</t>
  </si>
  <si>
    <t>Código de ética adoptado para la actividad y servidores de la planificación</t>
  </si>
  <si>
    <t>Educación</t>
  </si>
  <si>
    <t>Ley 1474 de 2011 Estatuto Anticorrupción Art. 73 Obligatoriedad del Plan Anticorrupción y de Atención al Ciudadano</t>
  </si>
  <si>
    <t>Ley 1474 de 2011 Estatuto Anticorrupción Art. 73 Obligatoriedad del Plan Anticorrupción y de Atención al Ciudadano.</t>
  </si>
  <si>
    <t>Adquisición de Bienes y Servicios</t>
  </si>
  <si>
    <t>I. 1C. 2C. 5C. 3E. 9E. Realizar campañas con el fin de fortalecer la cultura organizacional.</t>
  </si>
  <si>
    <t>VII. 3C. Seguimiento a las etapas del proceso de contratación en SAP.</t>
  </si>
  <si>
    <t>I. 1C. 5C. 7C. Realizar campañas con el fin de fortalecer la cultura organizacional.</t>
  </si>
  <si>
    <t>IV. 3C. Realizar seguimiento a la aplicación del acuerdo de nivel de servicios, con el proceso de administración de bienes.</t>
  </si>
  <si>
    <t>II. 1C. 2C. 5C. 3E. 7E. 8E. 9E. 11E. 12E. Realizar Inducción, Capacitación y Entrenamiento.</t>
  </si>
  <si>
    <t>I. 1C. 6C. 7C. Realizar campañas con el fin de fortalecer la cultura organizacional.</t>
  </si>
  <si>
    <t>I. 1C. 3C. 4E. 9E. 10E. 12E. Fortalecer la cultura de relacionamiento con los proveedores.</t>
  </si>
  <si>
    <t>Moderado</t>
  </si>
  <si>
    <t>Reducir el riesgo</t>
  </si>
  <si>
    <t>IV. 3C. Documentación del proceso.</t>
  </si>
  <si>
    <t>Los Informes de auditoría se socializan inicialmente con los líderes de los procesos</t>
  </si>
  <si>
    <t>Herramienta Isolución fuete de la información para los informes ( es visible y consultable por todos)</t>
  </si>
  <si>
    <t>Fortalecimiento de la Ciudadania</t>
  </si>
  <si>
    <t>Estrategia territorial</t>
  </si>
  <si>
    <t>Controles en cuanto a los sistemas de información que restringen accesos.</t>
  </si>
  <si>
    <t>Visitas periódicas de seguimiento a sedes entregadas en comodatos</t>
  </si>
  <si>
    <t>Acompañamiento de organismos de control y de seguridad y justicia</t>
  </si>
  <si>
    <t>Se establecio el cronograma para la elaboración de la presentación de Rendición de cuentas</t>
  </si>
  <si>
    <t>Se realizò  informe de difusion de Rendicion de Cuentas.</t>
  </si>
  <si>
    <t>Se realizo la invitación para la asistencia a la Audiencia Pública de Rendición de Cuentas realizada por el Señor Alcalde en el recinto del Concejo Municipal  27 Marzo 2017 hora 9:00am</t>
  </si>
  <si>
    <t>La información se recopiló en la plantilla con la cual quedaría el informe completo. La Subdirección de Información se encargo de recopilar la información sobre la gestión de las dependencias, la cual esta plasmada en la presentación de Rendición de Cuentas del Señor Alcalde.</t>
  </si>
  <si>
    <t>Los informes de seguimiento al Plan Indicativo y Plan de Acción fueron publicados en la página web ,  la cual fueron entregados por ley a las diferentes entidades de control.</t>
  </si>
  <si>
    <t>El informe de Seguimiento al plan ordenamiento territorial POT fue publicado enla pag web.</t>
  </si>
  <si>
    <t>La encuesta de calida de vida 2016  fue publicada en la pag WEB</t>
  </si>
  <si>
    <t>Comunicaciones tiene evidencias.</t>
  </si>
  <si>
    <t>FECHA DE SEGUIMEINTO:</t>
  </si>
  <si>
    <t>Inventario de la Entidad
Registro en el SUIT
Links en página web del municipi</t>
  </si>
  <si>
    <t>El inventario trámites y OPAs al 10 de agosto es de 209. Se encuentran registrados en el SUIT 200, de los cuales 188 se encuentran en el estado Inscrito (visible la informacion para el ciudadano)</t>
  </si>
  <si>
    <t>Se genera una versión de manual de racionalización de trámites en la entidad por indtruccioón del despacho (se encuentra en isolucon)  se anexa manual</t>
  </si>
  <si>
    <t>Con corte al 10 de agosto se tienen priorizados 60 . La dependencias que priorizaron fueron: Gestión y Control Territorial (6); DAP (11); Educación (30); Movilidad (1); Seguridad y Convivencia (2); Patrticipación Ciudadana (6); Hacienda (4)</t>
  </si>
  <si>
    <t>Con corte al 10 de agosto se tienen racionalizados los 60 trámites priorizados</t>
  </si>
  <si>
    <t>Con corte al 10 de agosto se han automatizado 6 Trámites de la Subsecretaría de Catastro; 1 Servicio del DAP; 1 Trámite de Participación Ciudadana, APP para realizar Trámites y Servicios relacionados con el Impuesto Predial y el Impuesto de Industria y Comercio</t>
  </si>
  <si>
    <t>3. 1. Subcomponente 1 Informaciòn de calidad y en lenguaje comprensible</t>
  </si>
  <si>
    <t>Cronográmas de trabajo anexos</t>
  </si>
  <si>
    <t>3. 2. Subcomponente 1 Informaciòn de calidad y en lenguaje comprensible</t>
  </si>
  <si>
    <t>https://www.medellin.gov.co/irj/portal/medellin?NavigationTarget=navurl://07d7ccfdab919391e47c17eac3852ce3</t>
  </si>
  <si>
    <t>3.3. Subcomponente 1 Informaciòn de calidad y en lenguaje comprensible</t>
  </si>
  <si>
    <t>Informe de gestión consolidado</t>
  </si>
  <si>
    <t>3. 4.Subcomponente 2  Dialogo de doble via con la ciudadania y sus organizaciones</t>
  </si>
  <si>
    <t>Documentos anexos informes corte marzo PI y PA</t>
  </si>
  <si>
    <t>3. 5. Subcomponente 2  Dialogo de doble via con la ciudadania y sus organizaciones</t>
  </si>
  <si>
    <t>https://www.medellin.gov.co/irj/portal/medellin?NavigationTarget=navurl://0d6e1cabff217197f515823e5bb58bb6</t>
  </si>
  <si>
    <t>3.6. Subcomponente 2  Dialogo de doble via con la ciudadania y sus organizaciones</t>
  </si>
  <si>
    <t>https://www.medellin.gov.co/irj/portal/medellin?NavigationTarget=navurl://bbc1147a3dcd52927b1ee430c301f951</t>
  </si>
  <si>
    <t>3. 7. Subcomponente 2  Dialogo de doble via con la ciudadania y sus organizaciones</t>
  </si>
  <si>
    <t>3. 8. Subcomponente 3 Incentivos para motivar la cultura de la rendicion y peticion de cuentas</t>
  </si>
  <si>
    <t>Doc Word</t>
  </si>
  <si>
    <t>3. 9. Subcomponente 3 Incentivos para motivar la cultura de la rendicion y peticion de cuentas</t>
  </si>
  <si>
    <t>Guias de envío de correspondencia anexas</t>
  </si>
  <si>
    <t>4.0. Subcomponente 3 Incentivos para motivar la cultura de la rendicion y peticion de cuentas</t>
  </si>
  <si>
    <t>Doc. Word</t>
  </si>
  <si>
    <t>4.1.Subcomponente 3 Incentivos para motivar la cultura de la rendicion y peticion de cuentas</t>
  </si>
  <si>
    <t>4.2.Subcomponente 4 Evaluaciòn y retroalimentaciòn a la gestiòn institucional</t>
  </si>
  <si>
    <t>Audiencia Pùblica</t>
  </si>
  <si>
    <t>Realizar la Audiencia publica</t>
  </si>
  <si>
    <t>Audicencia publica realizada</t>
  </si>
  <si>
    <t>Telemedellin- Departamento Administrativo de Planeación - Subdirección de la Información</t>
  </si>
  <si>
    <t>Telemedellin encargado de transmision.</t>
  </si>
  <si>
    <t>Pag.web</t>
  </si>
  <si>
    <t>6.1.</t>
  </si>
  <si>
    <t>En los meses de mayo a agosto se realizó articulación con las Secretarías y Departamentos Administrativos que participarán en la Feria, se está adelantando  el proceso de conceptualización y diseño gráfico de la estrategia de divulgación y organización logística del evento. Se modificaron las fechas y lugares, el evento se realizará entre el 28 de septiembre y 07 de octubre en las comunas de Medellín.
Evidencia: bitácora Feria de la Transparencia.</t>
  </si>
  <si>
    <t>6.2.</t>
  </si>
  <si>
    <t>Durante el mes de julio se realizó diagnóstico de la información asociada al proceso de Adquisición de Bienes y Servicios visible en  la página web (extranet) del Municipio de Medellín, asimismo se realizaron reuniones para socializar el resultado del diagnóstico y establecer los requerimientos que deben hacerse al web master para que la página quede actualizada en el mes de septiembre de 2017. 
Evidencia: diagnóstico.</t>
  </si>
  <si>
    <t>6.3.</t>
  </si>
  <si>
    <t xml:space="preserve">El Conversatorio en materia contractual se encuentra programado para el próximo 10 de octubre de 2017 en el auditorio Plaza de la Libertad, se realizó reunión para definir aspectos logísticos del evento.
Evidencia: lista de asistencia. </t>
  </si>
  <si>
    <t>6.4.</t>
  </si>
  <si>
    <t>Realizar un (1)  diagnóstico de los sistemas de información existentes relacionados con la contratación</t>
  </si>
  <si>
    <t>Esta actividad iniciará ejecución en el tercer cuatrimestre del año.</t>
  </si>
  <si>
    <t>6.5.</t>
  </si>
  <si>
    <t>Registro fotográfico, planillas de asistencia, informe final de actividades de la escuela</t>
  </si>
  <si>
    <t>Del 1 de mayo al 15 de agosto se realizaron 8 sesiones o charlas de la Escuela de Proveedores; en lo que va corrido del año se han realizado 13 sesiones de capacitación.
Evidencias: planillas y registro fotográfico</t>
  </si>
  <si>
    <t>6.6.</t>
  </si>
  <si>
    <t>En la reunión del mes de mayo de 2017 del Comité de Planeación y Evaluación, se socializó el diagnóstico de la normativa existente con las diferentes novedades (vigente, inactiva, parcialmente vigente, repetida y no perteneciente al proceso), con el fin de depurar el normograma del proceso, previa aprobación de los integrantes del Comité.
Evidencia: ver acta disponible en Isolución, denominada: Comité Planeación y Evaluación mayo 2017.</t>
  </si>
  <si>
    <t>6.7.</t>
  </si>
  <si>
    <t xml:space="preserve">En el mes de mayo de 2017 se realizó reunión con los Responsables de la Lista de Necesidades y directivos de las diferentes dependencias en la cual se socializó el cronograma y las actividades a desarrollar durante las jornadas de planeación, aplicando la nueva estrategia para las adquisiciones. Tema que se ha venido socializando mes a mes en la reuniones de Responsables y otros espacios que han iniciado con los equipos de contratación.
Evidencia: circular 13 de 2017 y listas de asistencia a las diferentes reuniones. 
 </t>
  </si>
  <si>
    <t>6.8.</t>
  </si>
  <si>
    <t>Durante los meses de mayo a agosto se han diseñado los formatos y otros documentos necesarios para la implementación de la metodología.
Evidencia: lista de chequeo y metodología de aprovisionamiento estratégico.</t>
  </si>
  <si>
    <t>6.9.</t>
  </si>
  <si>
    <t>Desde la Unidad de Gestión de Proveedores se viene desarrollando una encuesta de satisfacción de los proveedores que asisten a las sesiones o charlas  de la  escuela de proveedores. La encuesta fue diligenciada por 72 asistentes. 
Evidencia: Análisis de la Encuesta Escuela de Proveedores.</t>
  </si>
  <si>
    <t xml:space="preserve">COMPONENTE 1: Gestión del Riesgos de Corrupción - Mapa de Riesgos de Corrupción </t>
  </si>
  <si>
    <t>COMPONENTE  2:  Racionalización de Trámites</t>
  </si>
  <si>
    <t xml:space="preserve">
COMPONENTE 3:  Rendición de Cuentas
</t>
  </si>
  <si>
    <t xml:space="preserve"> COMPONENTE 4: Mecanismos para mejorar la Atención al Ciudadano</t>
  </si>
  <si>
    <t xml:space="preserve"> COMPONENTE 5: Mecanismos para la Transparencia y Acceso a la Información</t>
  </si>
  <si>
    <t>COMPONENTE 6: Iniciativas Adicionales :  Contratación</t>
  </si>
  <si>
    <t>30 de Agosto de 2017</t>
  </si>
  <si>
    <t>Agosto 16 de 2017</t>
  </si>
  <si>
    <t>Correos electrónicos o Boletín al Día o comunicaciones internas
Página Web (1)</t>
  </si>
  <si>
    <r>
      <rPr>
        <b/>
        <u/>
        <sz val="12"/>
        <color indexed="8"/>
        <rFont val="Calibri Light"/>
        <family val="2"/>
        <scheme val="major"/>
      </rPr>
      <t>Seguimiento Mayo-Agosto de 2017</t>
    </r>
    <r>
      <rPr>
        <sz val="12"/>
        <color indexed="8"/>
        <rFont val="Calibri Light"/>
        <family val="2"/>
        <scheme val="major"/>
      </rPr>
      <t xml:space="preserve">
Cumplido en período Enero-Abril
EVIDENCIAS:
Documento DE-DIES-0036 Política Integral de Administración de Riesgos Municipio de Medellín en Isolución </t>
    </r>
  </si>
  <si>
    <r>
      <rPr>
        <b/>
        <u/>
        <sz val="12"/>
        <color indexed="8"/>
        <rFont val="Calibri Light"/>
        <family val="2"/>
        <scheme val="major"/>
      </rPr>
      <t xml:space="preserve">Seguimiento Mayo-Agosto de 2017
</t>
    </r>
    <r>
      <rPr>
        <sz val="12"/>
        <color indexed="8"/>
        <rFont val="Calibri Light"/>
        <family val="2"/>
        <scheme val="major"/>
      </rPr>
      <t xml:space="preserve">Cumplido en período Enero-Abril
EVIDENCIAS:
Documento DE-DIES-0036 Política Integral de Administración de Riesgos Municipio de Medellín en Isolución </t>
    </r>
  </si>
  <si>
    <r>
      <rPr>
        <b/>
        <u/>
        <sz val="12"/>
        <color indexed="8"/>
        <rFont val="Calibri Light"/>
        <family val="2"/>
        <scheme val="major"/>
      </rPr>
      <t xml:space="preserve">Seguimiento Mayo-Agosto de 2017
</t>
    </r>
    <r>
      <rPr>
        <sz val="12"/>
        <color indexed="8"/>
        <rFont val="Calibri Light"/>
        <family val="2"/>
        <scheme val="major"/>
      </rPr>
      <t>Cumplido en período Enero-Abril</t>
    </r>
    <r>
      <rPr>
        <b/>
        <u/>
        <sz val="12"/>
        <color indexed="8"/>
        <rFont val="Calibri Light"/>
        <family val="2"/>
        <scheme val="major"/>
      </rPr>
      <t xml:space="preserve">
</t>
    </r>
    <r>
      <rPr>
        <sz val="12"/>
        <color indexed="8"/>
        <rFont val="Calibri Light"/>
        <family val="2"/>
        <scheme val="major"/>
      </rPr>
      <t>EVIDENCIAS:
Política Integral de Riesgos de Administración actualizada y aprobada por el Comité Directivo SIG.  Ver Acta 01 del 25 de marzo de 2017</t>
    </r>
  </si>
  <si>
    <r>
      <rPr>
        <b/>
        <u/>
        <sz val="12"/>
        <color indexed="8"/>
        <rFont val="Calibri Light"/>
        <family val="2"/>
        <scheme val="major"/>
      </rPr>
      <t>Seguimiento Mayo-Agosto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</si>
  <si>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Mayo-Agosto de 2017</t>
    </r>
    <r>
      <rPr>
        <sz val="12"/>
        <color indexed="8"/>
        <rFont val="Calibri Light"/>
        <family val="2"/>
        <scheme val="major"/>
      </rPr>
      <t xml:space="preserve">
No se realizaron ajustes al Mapa de Riesgos</t>
    </r>
  </si>
  <si>
    <r>
      <rPr>
        <b/>
        <u/>
        <sz val="12"/>
        <color indexed="8"/>
        <rFont val="Calibri Light"/>
        <family val="2"/>
        <scheme val="major"/>
      </rPr>
      <t>Seguimiento Mayo-Agosto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</si>
  <si>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Mayo-Agosto de 2017</t>
    </r>
    <r>
      <rPr>
        <sz val="12"/>
        <color indexed="8"/>
        <rFont val="Calibri Light"/>
        <family val="2"/>
        <scheme val="major"/>
      </rPr>
      <t xml:space="preserve">
</t>
    </r>
    <r>
      <rPr>
        <sz val="12"/>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</si>
  <si>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Mayo-Agosto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</si>
  <si>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Seguimiento Mayo-Agosto de 2017</t>
    </r>
    <r>
      <rPr>
        <sz val="12"/>
        <color indexed="8"/>
        <rFont val="Calibri Light"/>
        <family val="2"/>
        <scheme val="major"/>
      </rPr>
      <t xml:space="preserve">
EVIDENCIAS:
Informe de riesgos de corrupción consolidado</t>
    </r>
  </si>
  <si>
    <t>Informes de Seguimiento</t>
  </si>
  <si>
    <t>Nombre del Riesgo (agregar la descripción de la ficha Isolución)</t>
  </si>
  <si>
    <t>Causas 
(=en Isolución)</t>
  </si>
  <si>
    <t>Riesgo Inherente
(en Isolución =  Calificación)</t>
  </si>
  <si>
    <t>Control
(en Isolución = Controles existentes)</t>
  </si>
  <si>
    <t>Acciones de control
(en Isolución "Acción a tomar")</t>
  </si>
  <si>
    <t>Riesgo Residual
(En Isolución = Valoración del Riesgo)</t>
  </si>
  <si>
    <t>Controles Óptimos
(este campo no lo trae la metodología)</t>
  </si>
  <si>
    <t>Impacto (= en Isolución)</t>
  </si>
  <si>
    <t>Nivel
(en Isolución es = Evaluación)</t>
  </si>
  <si>
    <t>Esta opción sólo se debe poner en el riesgo Residual según metodología
Opción de manejo 
(en Isolución = Medidas de respuesta)</t>
  </si>
  <si>
    <t>Probabilidad 
(en Isolución = Posibilidad de Ocurrencia)</t>
  </si>
  <si>
    <t>Nivel
(en Isolución =Evaluación)</t>
  </si>
  <si>
    <t>Opción de manejo 
(en Isolución = Medidas de respuesta)</t>
  </si>
  <si>
    <t>Operativo</t>
  </si>
  <si>
    <t>NO EXISTE CONTROL</t>
  </si>
  <si>
    <t>1. Contrato proveedor del servicio de escaneo. Cumpliendo con disponibilidad, organización, metodología del expedientes de acorde a las necesidades de consulta.</t>
  </si>
  <si>
    <t>2.Actualmente se adelanta un proceso de adquisición de equipos.</t>
  </si>
  <si>
    <t>Compartir o transferir el riesgo</t>
  </si>
  <si>
    <t>3. En la planeación del contrato se establece el personal requerido para desarrollar la actividad. Se realiza levantamiento procesos y procedimientos documentados y estudio cargas de trabajo.</t>
  </si>
  <si>
    <t>4. Formular e implementar política de gestión para la cobranza, indicadores de gestión, tableros de control, contingencias y respaldo, procedimientos formales aplicados, listas de chequeo, informes de gestión, tableros de control,evaluación del desempeño.</t>
  </si>
  <si>
    <t>1. Formular e implementar política gestión documental que defina los procedimientos a seguir para la creación, organización, preservación y control de los expedientes, Contingencias y respaldo.</t>
  </si>
  <si>
    <t>2. Los puntos de acceso tales como las áreas de carga y despacho y otros puntos por donde pueda ingresar personal no autorizado a las instalaciones se deben controlar y, si es posible, aislar de los servicios de procesamiento de información para evitar el acceso no autorizado.</t>
  </si>
  <si>
    <t>3. Contrato proveedor del servicio de escaneo. cumpliendo con disponibilidad, organización, metodología del expedientes de acorde a las necesidades de consulta.</t>
  </si>
  <si>
    <t>Definir cronograma para consecución del recurso del crédito interno y externo.</t>
  </si>
  <si>
    <t>Socializar cronograma con actores involucrados.</t>
  </si>
  <si>
    <t>Realizar seguimiento y generar alertas.</t>
  </si>
  <si>
    <t>Seguimiento al cronograma de pagos.</t>
  </si>
  <si>
    <t>Remisión de oficio a la Mesa de dinero de la Tesorería con las condiciones de pago.</t>
  </si>
  <si>
    <t>Elaboración anticipada de las declaraciones de cambio.</t>
  </si>
  <si>
    <t>1.Supervisión diaria a los convenios. (planillas de control para eventos del convenio o tecnología de la información)</t>
  </si>
  <si>
    <t>2.Supervisión diaria a los convenios. (planillas de control para eventos del convenio o tecnología de la información)</t>
  </si>
  <si>
    <t>3.Conciliación bancaria.</t>
  </si>
  <si>
    <t>4.Generar alertas a la Subsecretaria de Ingresos.</t>
  </si>
  <si>
    <t>1 Conformar bases de datos de los contribuyentes y actualizarlas permanente.</t>
  </si>
  <si>
    <t>2 Realizar búsquedas del moroso en diferentes bases de datos, con el fin de gestionar la etapa persuasiva.</t>
  </si>
  <si>
    <t>3 y 5 gestionar personal de apoyo al cobro persuasivo.</t>
  </si>
  <si>
    <t>4. Gestionar herramientas automatizadas por medio de terceros.</t>
  </si>
  <si>
    <t>2 - Menor</t>
  </si>
  <si>
    <t>*Aplicación del formato de datos básicos para pagos HAPU-415, en el cual se establece un campo para ingresar la cuenta bancaria del acreedor.</t>
  </si>
  <si>
    <t>Asumir el riesgo</t>
  </si>
  <si>
    <t>*Revisión de las cuentas por pagar de acreedores y proveedores acorde al manual de usuario.</t>
  </si>
  <si>
    <t>- Designar un Profesional Universitario de la Secretaría de Hacienda para que ejerza el rol del Analista Presupuestal en cada dependencia y apoye al Ordenador del Gasto durante el proceso de ejecución del presupuesto a su cargo.</t>
  </si>
  <si>
    <t>- Formatos de documentos establecidos para los trámites presupuestales.</t>
  </si>
  <si>
    <t>- Generación de acciones de mejora en el procedimiento y autocontrol.</t>
  </si>
  <si>
    <t>Financiero</t>
  </si>
  <si>
    <t>Análisis a los resultados que arroja la herramienta VAR (Valor en Riesgos), presentados en el comité de inversiones.</t>
  </si>
  <si>
    <t>Cumplimiento</t>
  </si>
  <si>
    <t>Revisión de la información que presenta la superintendencia (de acuerdo al contrato con la S. General)</t>
  </si>
  <si>
    <t>Remisión de oficios a las diferentes dependencias solicitando la información para elaborar el informe de acreedores.</t>
  </si>
  <si>
    <t>Definiciòn del cronograma antes del inicio de la vigencia.(Predial, ICA, Agentes retenedores e Impuestos Varios)</t>
  </si>
  <si>
    <t>Seguimiento al cronograma de facturación y las pruebas de sistema SAP de facturación masiva.</t>
  </si>
  <si>
    <t>Seguimiento a los contratos asociados al apoyo de la facturación, Impresión y distribución de la factura (Administrativa)</t>
  </si>
  <si>
    <t>Presentación oportuna de la necesidad de los contratos asociados al apoyo de la facturación, Impresión y distribución de la factura para la Subsecretaría de Ingresos.</t>
  </si>
  <si>
    <t>Implementación de proyectos orientados al sistematización de la facturación.</t>
  </si>
  <si>
    <t>Seguimiento de los indicadores definidos en la planeación estratégica de la Subsecretaría de Ingresos.</t>
  </si>
  <si>
    <t>- Seguimiento a cronogramas.</t>
  </si>
  <si>
    <t>- Lista de chequeo Informes Rendición de la Cuenta.</t>
  </si>
  <si>
    <t>- Seguimiento y monitoreo por parte del personal de la Unidad de Presupuesto.</t>
  </si>
  <si>
    <t>- Cumplimiento oportuno de las actividades propias de los cierres mensuales y anuales.</t>
  </si>
  <si>
    <t>- Revisión permanente de los informes publicados en la página Web.</t>
  </si>
  <si>
    <t>* Traslados de recursos entre cuentas bancarias para subsanar errores.</t>
  </si>
  <si>
    <t>*Conciliación presupuesto contabilidad de las cuentas bancarias de recursos especiales.</t>
  </si>
  <si>
    <t>*Actualización de la base de datos de bancos por parte del responsable de la configuración de bancos propios de SAP y almacenamiento en carpeta compartida con accesos sólo de visualización.</t>
  </si>
  <si>
    <t>* Fundamentarse en el informe generado por la unidad de contaduría para realizar el traslado por retenciones.</t>
  </si>
  <si>
    <t>*Conciliación entre la unidad de Contaduría (Área Tributaria) y Unidad de caja.</t>
  </si>
  <si>
    <t>- Capacitar a los servidores de forma permanente y según la dinámica de la normatividad y los cambios tecnológicos.</t>
  </si>
  <si>
    <t>- Realizar reuniones de seguimiento con los servidores para aclarar dudas, informar directrices y políticas y clarificar procedimientos.</t>
  </si>
  <si>
    <t>- Realizar cruces entre la información que se reporta a través de los aplicativos de entidades externas y los informes internos.</t>
  </si>
  <si>
    <t>- Seguimiento y monitoreo al cumplimiento de la Lista de chequeo Informes Rendición de la Cuenta.</t>
  </si>
  <si>
    <t>1. Remitir oportunamente informe a la Unidad de Cobro Coactivo por parte de las secretarias.</t>
  </si>
  <si>
    <t>2. Desarrollos al sistema y Tablas de control.</t>
  </si>
  <si>
    <t>3. Establecer convenio con la Registraduría.</t>
  </si>
  <si>
    <t>4.Desarrollos al sistema y Tablas de control.</t>
  </si>
  <si>
    <t>1. Política de Negociar con entidades que cumplan con buena calificación de riesgo de crédito.</t>
  </si>
  <si>
    <t>2. Análisis a las condiciones financieras y operativas de las entidades desde el modelo financiero CAMEL.</t>
  </si>
  <si>
    <t>1. Seguimiento a cronograma de cierres mensuales y anuales.</t>
  </si>
  <si>
    <t>2. Lista de chequeo para seguimiento de registros contables.</t>
  </si>
  <si>
    <t>3. Seguimiento a planes de mejoramiento por hallazgos generados en las auditorias de la contraloría y contaduría.</t>
  </si>
  <si>
    <t>Cronogramas.</t>
  </si>
  <si>
    <t>Cumplimiento oportuno de las actividades propias de los cierres mensuales y anuales.</t>
  </si>
  <si>
    <t>Revisión permanente de los informes publicados en la página Web.</t>
  </si>
  <si>
    <t>Seguimiento a la implementación de la politica de operación y/o procedimiento (cuestionarios, actas de reunión y acompañamiento, correos) propuestas de mejora y acompañamiento a la implementación de la mejora.</t>
  </si>
  <si>
    <t>Depuración de roles y perfiles para la generación de cuenta de cobro de Ingresos No Tributarios.</t>
  </si>
  <si>
    <t>Seguimiento al plan estratégico de Ingresos No tributarios.</t>
  </si>
  <si>
    <t>Verificaciones automáticas del sistema y pruebas aleatorias en procesos masivos.</t>
  </si>
  <si>
    <t>Expedición de políticas contables de orden institucional.</t>
  </si>
  <si>
    <t>Expedición de políticas contables.</t>
  </si>
  <si>
    <t>Conciliación permanente entre las partes.</t>
  </si>
  <si>
    <t>Consultas a la Contaduría General Nacional CGN.</t>
  </si>
  <si>
    <t>Inducción en las labores específicas del cargo y capacitar al personal.</t>
  </si>
  <si>
    <t>2. Transferir el recaudo de pagos especiales a una Entidad bancaria especializada.</t>
  </si>
  <si>
    <t>Seguimiento y monitoreo constante de la evolución de la gestión de las respuestas conforme a los tiempos de ley –Control de protección-</t>
  </si>
  <si>
    <t>Monitoreo aleatorio por parte del equipo de trámites y pqrs para validar las fechas la oportunidad de los tramites o pqrs en gestión – Control preventivo-</t>
  </si>
  <si>
    <t>Seguimiento al uso de la herramienta de gestión,</t>
  </si>
  <si>
    <t>Seguimiento en la evaluación de desempeño –Control de detección-</t>
  </si>
  <si>
    <t>Para Canal presencial: Seguimiento semanal al sistema de turnos para los servicios que tienen implementada esta herramienta, hacer retroalimentación mensual y tener en cuenta los tiempos topes del indicador %cumplimiento de espera (15 m) - control preventivo</t>
  </si>
  <si>
    <t>Verificar que el servidor se registre correctamente en el sistema de turnos, con el fin de obtener reportes confiables –Control de corrección-</t>
  </si>
  <si>
    <t>Seguimiento continuo al manejo correcto del sistema de turnos. -Control de protección-</t>
  </si>
  <si>
    <t>Capacitaciones y/o entrenamiento a los servidores en la adecuada prestacion del servicios (protocolos de atención e información de los trámites y servicios y procesos de la entidad)</t>
  </si>
  <si>
    <t>Para canal telefónico: Monitoreo por parte del supervisor, a los tiempos de llamadas de los asesores. Establecimiento de IVR informativo, para optimizar el tiempo (20s) - control preventivo-</t>
  </si>
  <si>
    <t>Seguimiento al uso de la herramienta de gestion</t>
  </si>
  <si>
    <t>Establecimiento de políticas para la gestión de los trámites y PQRS</t>
  </si>
  <si>
    <t>Estratégico</t>
  </si>
  <si>
    <t>-Monitoreo seguimiento y control a los informes entregados por los diferentes componentes del sistema –Control preventivo-</t>
  </si>
  <si>
    <t>-Seguimiento monitoreo y control de la información en la carpeta compartida –Control correctivo-</t>
  </si>
  <si>
    <t>-Revisión continúa de la información en página web y gestionar mejoras con la dependencia que administra el portal de la entidad - Control de protección-</t>
  </si>
  <si>
    <t>-Revisión continúa de la documentación subida a la plataforma documental del SIG –Control preventivo-</t>
  </si>
  <si>
    <t>-Consulta permanente de las fuentes (DAFP, DNP PEC) en términos de metodologías, normatividad, mejores prácticas –Control de protección-</t>
  </si>
  <si>
    <t>-Verificación, análisis y Aprobación de políticas o procedimientos asociados al sistema de Servicio al ciudadano –Control de prevención y protección-</t>
  </si>
  <si>
    <t>2911</t>
  </si>
  <si>
    <t>-Seguimiento a las diferentes políticas de operación nacional y/o municipal que se tengan respecto al tema. –Control de protección-</t>
  </si>
  <si>
    <t>-Seguimiento al cumplimiento de procedimientos, instructivos, formatos y todo lo relacionado en la herramienta del sistema integral de gestión. –Control de protección-Prevencion</t>
  </si>
  <si>
    <t>2915</t>
  </si>
  <si>
    <t>2916</t>
  </si>
  <si>
    <t>- Fortalecimiento de la Función mediante concientización y capacitación frente a la responsabilidad del Servidor Público</t>
  </si>
  <si>
    <t>-Divulgación de denuncias por parte de los ciudadanos en los diferentes canales</t>
  </si>
  <si>
    <t>Seguimiento y monitoreo constante de la evolución de la gestión de las respuestas conforme a los tiempos de ley –Control de protección</t>
  </si>
  <si>
    <t>-Monitoreo aleatorio por parte del equipo de trámites y pqrs para validar las fechas la oportunidad de los tramites o pqrs en gestión – Control preventivo-</t>
  </si>
  <si>
    <t>2917</t>
  </si>
  <si>
    <t>Dirimir conflictos de competencias entre dependencias conforme a la normativa vigente</t>
  </si>
  <si>
    <t>Socializar las políticas de operación de Servicio a la Ciudadanía para su adecuada aplicación</t>
  </si>
  <si>
    <t>Auditorías de organismos de control.</t>
  </si>
  <si>
    <t>Buzón de quejas y sugerencias</t>
  </si>
  <si>
    <t>Supervisión y/o interventoría. Cultura de legalidad y transparencia</t>
  </si>
  <si>
    <t>Cultura de legalidad y transparencia.</t>
  </si>
  <si>
    <t>Reuniones de trabajo, seguimiento a planes de acción y a cronogramas de operación.</t>
  </si>
  <si>
    <t>Seguimiento en los sistemas de información.</t>
  </si>
  <si>
    <t>Operativos de control.</t>
  </si>
  <si>
    <t>Plan de Desarrollo. Políticas Institucionales. Estructura organizacional. Manual de funciones.</t>
  </si>
  <si>
    <t>Baja</t>
  </si>
  <si>
    <t>Formación y entrenamiento en competencias. Seguimiento y control.</t>
  </si>
  <si>
    <t>I. 1C,2C,3C,4C, 1E,3E,7E Levantamiento de la priorización de las necesidades de los organismos de seguridad conjuntamente. II. 1C, 2C, 5E,7E Diligenciar de manera clara los formatos de requerimientos. II. 3C Visto Bueno del Secretario y Subsecretarios de Seguridad III. 4C Cumplimiento de los requerimientos establecidos (PAA). IV. 5E Autoevaluación y seguimiento al proceso por parte de los organismos de seguridad. V. 5E, 7E Seguimiento a encuestas de satisfacción.</t>
  </si>
  <si>
    <t>I. 1C, 2C,1E, 3E, 4E,6E Mesas de PISC II. 1C, 2C, 2E, 4E, 5E Seguimiento, análisis y evaluación de los indicadores reportados por los Organismos de Seguridad y Justicia para la medición de la gestión. III. 1C,2C, 1E, 4E, Fortalecer las estrategias de Comunicaciones entre organismos de Seguridad y la Secretaría de Seguridad</t>
  </si>
  <si>
    <t>Realizar seguimiento y control por parte de los Líderes de Proyecto, de Programa, Comisarios de Familia e Inspectores de Policía.</t>
  </si>
  <si>
    <t>Verificación en los diferentes sistemas de información.</t>
  </si>
  <si>
    <t>Aplicación y verificación de la normativa.</t>
  </si>
  <si>
    <t>Depuración en la recepción de los trámites y Opas del Proceso.</t>
  </si>
  <si>
    <t>Elaboración de la documentación de pliegos de contratación y estudios previos.</t>
  </si>
  <si>
    <t>Reasignación del equipo de planta para la atención principalmente a los Procesos.</t>
  </si>
  <si>
    <t>I. 1C, 2E Verificación y análisis de La información II. 1C,1E,2E,3E Levantamiento, cumplimiento y verificación de los cronogramas establecidos para las diferentes intervenciones III. 3C, 3E Fortalecimiento al sistema de Evaluación y seguimiento del PISC IV. 1C,3C , 1E, 2E, 3E Establecer sistema de seguimiento y evaluación de Planes de intervención V 2C Planta de cargos idónea</t>
  </si>
  <si>
    <t>I. 3C 1E Presupuesto necesario para los requerimientos de Seguridad y Justicia II. 2C, 1C, 1E Planta de personal idónea para los procesos requeridos III. 1C, 1E Realizar seguimiento y verificación de la asignación presupuestal a cada organismo. IV. 1C, 3C. 1E Levantar y establecer Protocolo de seguimiento a los requerimientos de cada organismo</t>
  </si>
  <si>
    <t>Realizar seguimiento en los sistemas de información, por parte de Lideres, Comisarios de Familia e Inspectores de Policía</t>
  </si>
  <si>
    <t>Realizar seguimiento en los sistemas de información, por parte de Lideres, Comisarios de Familia e Inspectores de Policía.</t>
  </si>
  <si>
    <t>Cultura de legalidad y transparencia (procesos de selección en el Municipio)</t>
  </si>
  <si>
    <t>a) Comités comunitarios de emergencia por zonas b) Comités educativos para la atención y prevención de desastres por zonas c) Comités para la prevención y atención especializados por zonas d) Profesionales por zonas e) Bases de datos de gestión y reducción del riesgo por zonas. f) Línea de atención 123 g) Flujogramas de Conocimiento, reducción y manejo</t>
  </si>
  <si>
    <t>a) Comités comunitarios por zonas b) Comités educativos para la atención y prevención de desastres por zonas c) Comités para la prevención y atención especializados por zonas d) Profesionales universitarios por zonas e) Bases de datos de gestión y reducción del riesgo por zonas. f) Matriz de priorización de estudios y diseños por zonas</t>
  </si>
  <si>
    <t>N/A</t>
  </si>
  <si>
    <t>Capacitaciones en las normas relacionadas con el servicio público y sus efectos en el incumplimiento de las mismas.</t>
  </si>
  <si>
    <t>Revisiones aleatorias a los entregables registrados vs los soportes físicos.</t>
  </si>
  <si>
    <t>Investigación previa de los posibles oferentes y valoración de su capacidad de cumplimiento (documentación del proceso precontractual.</t>
  </si>
  <si>
    <t>Control de respuestas a solicitudes registradas en el sistema de gestión documental.</t>
  </si>
  <si>
    <t>Control de la ejecución de los contratos de interventoría y de supervisión.</t>
  </si>
  <si>
    <t>Definición de perfiles para la administración de la información.</t>
  </si>
  <si>
    <t>Auditorías a la información contenida en los sistemas por medio del módulo de log de auditorías.</t>
  </si>
  <si>
    <t>Procedimiento para el préstamo de documentos.</t>
  </si>
  <si>
    <t>Mecanismos de protección de la información establecidos por Área o proceso de acuerdo a las herramientas que se utilizan.</t>
  </si>
  <si>
    <t>Gestión de recursos.</t>
  </si>
  <si>
    <t>Revisión aleatoria de los contratos otorgadas vs los procedimientos, políticas y estándares definidos en la Subsecretaría de TI.</t>
  </si>
  <si>
    <t>Revisión de los contratos de adquisición de bienes y servicios tecnológicos proyectados antes de su suscripción o formulación.</t>
  </si>
  <si>
    <t>Revisión de las necesidades de contratación y sus soportes (estudios previos con sus respectivos estudios de mercado) en los comités interdisciplinarios y comité de contratación.</t>
  </si>
  <si>
    <t>Controles generados a través de comités de contratación.</t>
  </si>
  <si>
    <t>Verificación de requerimientos.</t>
  </si>
  <si>
    <t>Establecer lineamientos, directrices y controles sobre el proceso contractual que gestiona la Subsecretaría de TI.</t>
  </si>
  <si>
    <t>Mecanismos de seguimiento y control en el proceso contractual realizado por la Subsecretaría de TI.</t>
  </si>
  <si>
    <t>Tecnológico</t>
  </si>
  <si>
    <t>Contratos de soporte y actualización.</t>
  </si>
  <si>
    <t>Normas de protección eléctrica.</t>
  </si>
  <si>
    <t>Stock equipos de reposición.</t>
  </si>
  <si>
    <t>Seguimiento a proyectos desarrollados con proveedores.</t>
  </si>
  <si>
    <t>Contratos de interventoría.</t>
  </si>
  <si>
    <t>Formalización de políticas claras para la implementación del proceso.</t>
  </si>
  <si>
    <t>Gestionar con la Secretaría de Gestión Humana (planta de empleos) el análisis de las cargas de trabajo del proceso Catastro.</t>
  </si>
  <si>
    <t>Realizar seguimiento periódico y notificar a los diferentes responsables del proceso sobre el estado de los trámites a su cargo.</t>
  </si>
  <si>
    <t>Backup de la información.</t>
  </si>
  <si>
    <t>Programas de mantenimiento preventivo.</t>
  </si>
  <si>
    <t>Cumplimiento de directrices para la conservación de la información.</t>
  </si>
  <si>
    <t>Procesos de inducción y reinducción.</t>
  </si>
  <si>
    <t>Listas de chequeo.</t>
  </si>
  <si>
    <t>Capacitaciones.</t>
  </si>
  <si>
    <t>Revisión de las respuestas que salen al ciudadano.</t>
  </si>
  <si>
    <t>Revisores al final del proceso</t>
  </si>
  <si>
    <t>Mejoramiento de la herramienta SAP y capacitación a los Líderes en el manejo de la misma.</t>
  </si>
  <si>
    <t>Reuniones periódicas de retroalimentación en la aplicación del autocontrol en el trabajo.</t>
  </si>
  <si>
    <t>Telefonía con servidores redundantes y por sedes.</t>
  </si>
  <si>
    <t>Planta eléctrica propia.</t>
  </si>
  <si>
    <t>Equipos con fuentes redundantes.</t>
  </si>
  <si>
    <t>Contratos de soporte y mantenimiento.</t>
  </si>
  <si>
    <t>UPS redundante.</t>
  </si>
  <si>
    <t>Aire acondicionado redundante.</t>
  </si>
  <si>
    <t>Alimentación de circuitos independiente.</t>
  </si>
  <si>
    <t>Estabilización de software en producción.</t>
  </si>
  <si>
    <t>Pruebas consultor usuario y líder técnico</t>
  </si>
  <si>
    <t>Aval Técnico de la Subsecretaria de tecnología y Gestión de la Información.</t>
  </si>
  <si>
    <t>Gestión de transporte roles y perfiles.</t>
  </si>
  <si>
    <t>Aprobación de análisis.</t>
  </si>
  <si>
    <t>Aprobación de diseño.</t>
  </si>
  <si>
    <t>Seguridad de la Información</t>
  </si>
  <si>
    <t>Manejo de roles y perfiles.</t>
  </si>
  <si>
    <t>Gestión vulnerabilidades sobre las bases de datos.</t>
  </si>
  <si>
    <t>Control de acceso a los Data Center.</t>
  </si>
  <si>
    <t>Control sobre los puertos de red.</t>
  </si>
  <si>
    <t>Monitoreo de Bases de Datos.</t>
  </si>
  <si>
    <t>Segmentación de red pública y privada.</t>
  </si>
  <si>
    <t>Respaldos de la información.</t>
  </si>
  <si>
    <t>Sistemas de prevención de intrusos.</t>
  </si>
  <si>
    <t>Firewall control de acceso externo.</t>
  </si>
  <si>
    <t>Firewall de aplicaciones Web.</t>
  </si>
  <si>
    <t>Antispam.</t>
  </si>
  <si>
    <t>Campañas de sensibilización sobre la seguridad de la información.</t>
  </si>
  <si>
    <t>Políticas Seguridad de la Información.</t>
  </si>
  <si>
    <t>Gestión de roles y perfiles de usuario.</t>
  </si>
  <si>
    <t>Sistema de prevención de intrusos.</t>
  </si>
  <si>
    <t>Firewall de aplicaciones WEB.</t>
  </si>
  <si>
    <t>Antispam</t>
  </si>
  <si>
    <t>Seguimiento automatizado de la contratación en las etapas precontractual, contractual y de interventoría del contrato.</t>
  </si>
  <si>
    <t>Revisión aleatoria de los contratos, servicios, o tramites otorgadas vs los procedimientos, controles y políticas definidos.</t>
  </si>
  <si>
    <t>Investigación previa de los posibles oferentes y valoración de su capacidad de cumplimiento (documentación del proceso precontractual).</t>
  </si>
  <si>
    <t>Verificar y cumplir los lineamientos, directrices y controles sobre el proceso contractual que gestiona la Subsecretaría de TI.</t>
  </si>
  <si>
    <t>Control y seguimiento de los conceptos emitidos bajo la unidad de criterio de la Oficina Asesora Jurídica.</t>
  </si>
  <si>
    <t>Verificación de los requisitos durante la etapa precontractual.</t>
  </si>
  <si>
    <t>Mecanismos de control institucional.</t>
  </si>
  <si>
    <t>Actualización de firmas de software antivirus.</t>
  </si>
  <si>
    <t>Herramienta antivirus actualizada.</t>
  </si>
  <si>
    <t>Filtrado de correo electrónico.</t>
  </si>
  <si>
    <t>Respaldo de Información.</t>
  </si>
  <si>
    <t>Herramienta de control de acceso a la red.</t>
  </si>
  <si>
    <t>Contrato soporte y mantenimiento de herramienta de control de acceso a la red.</t>
  </si>
  <si>
    <t>Gestión vulnerabilidad sobre base de datos.</t>
  </si>
  <si>
    <t>Complementación de los protocolos para todo tipo de información. Socialización de los protocolos con firma de acta de compromiso a todos los servidores involucrados.</t>
  </si>
  <si>
    <t>Estrategias comunicacionales y de trabajo social (Guía socio-ambiental).</t>
  </si>
  <si>
    <t>Ambientales</t>
  </si>
  <si>
    <t>Contra el vandalismo y la invasión del espacio público se pone en conocimiento ante la Autoridad Ambiental y la Secretaria De Gobierno y Espacio Público.</t>
  </si>
  <si>
    <t>Establecimiento de barreras cortafuegos para evitar la propagación de incendios forestales. Aplicación de hidro-retenedores como medida contra la sequía en el tema de reforestación.</t>
  </si>
  <si>
    <t>Obras y acciones de prevención y mitigación para inundaciones.</t>
  </si>
  <si>
    <t>Trabajo conjunto con el DAP y las curadurías para garantizar la inclusión de los servicios públicos dentro de las obligaciones urbanísticas de todo tipo.</t>
  </si>
  <si>
    <t>Planes de contingencia de los prestadores de servicios públicos</t>
  </si>
  <si>
    <t>Seguimiento a la implementación de los planes de contingencia de los prestadores de servicios públicos.</t>
  </si>
  <si>
    <t>Procesos de planificación de la contratación de obra pública de acuerdo con lineamientos nacionales y municipales.</t>
  </si>
  <si>
    <t>Sensibilización en la normatividad aplicable en el sector</t>
  </si>
  <si>
    <t>Capacitaciones de inducción y reinducción en cuanto a implementación para el cumplimiento de las normas institucionales aplicables en la Subsecretaría</t>
  </si>
  <si>
    <t>SI</t>
  </si>
  <si>
    <t>Fortalecimiento a los diferentes prestadores de los servicios públicos en la generación y manejo de la información.</t>
  </si>
  <si>
    <t>Definición de equipo técnico, financiero y de información, como único responsable de suministrar la información oficial</t>
  </si>
  <si>
    <t>Coordinación con la Subdirección de información del DAP para la publicación de cifras oficiales de servicios públicos en: Medellín en cifras, Medellín cómo vamos y Sistema de Indicadores Estratégicos de Medellín - SIEM.</t>
  </si>
  <si>
    <t>1. Desarrollo Profesional Continuo mínimo 40 horas anuales, por auditor</t>
  </si>
  <si>
    <t>2.1. Envío del Plan de Auditoría a los supervisores y auditores, por correo electrónico.</t>
  </si>
  <si>
    <t>2.2 Socialización a todos los integrantes de la Secretaría de la metodológica para la identificación de las unidades auditables.</t>
  </si>
  <si>
    <t>2.3 Publicar el Plan de auditoría en la intranet</t>
  </si>
  <si>
    <t>3. Ajustar el Plan y reasignar los recursos</t>
  </si>
  <si>
    <t>4.1 Escalar la solicitud de información a niveles superiores.</t>
  </si>
  <si>
    <t>4.2 Ajustar el Plan y reasignar los recursos.</t>
  </si>
  <si>
    <t>1.1 Desarrollo Profesional Continuo mínimo 40 horas anuales, por auditor.</t>
  </si>
  <si>
    <t>1.2 Reuniones periódicas entre el Equipo Auditor y el Supervisor</t>
  </si>
  <si>
    <t>1.3 Criterios para designación de los auditores</t>
  </si>
  <si>
    <t>1.4 Contratar persona natural o jurídica con idoneidad</t>
  </si>
  <si>
    <t>2.1 Reuniones periódicas entre el Equipo Auditor y el Supervisor y el DAI.</t>
  </si>
  <si>
    <t>2.2 Manual de Auditoría</t>
  </si>
  <si>
    <t>2.1La supervisión para los informes de auditoría interna.</t>
  </si>
  <si>
    <t>2.2. Código de Ética del Auditor</t>
  </si>
  <si>
    <t>3.1 Estatuto de la actividad de auditoría interna adoptado.</t>
  </si>
  <si>
    <t>3.2 Plan Anual de Auditoría aprobado.</t>
  </si>
  <si>
    <t>4.1 Estatuto de la actividad de auditoría interna adoptado</t>
  </si>
  <si>
    <t>4.2 Decreto Municipal 883 de 2015</t>
  </si>
  <si>
    <t>Inducción, reinducción y capacitación a los servidores públicos sobre los deberes y derechos que se adquieren al momento de su vinculación con énfasis en el aspecto legal y sus consecuencias</t>
  </si>
  <si>
    <t>Instrumentos estandarizados para solicitud y reporte de información.</t>
  </si>
  <si>
    <t>Procedimientos para la entrega de información</t>
  </si>
  <si>
    <t>Cronograma de entrega y de recepción de información.</t>
  </si>
  <si>
    <t>Actas de entendimiento</t>
  </si>
  <si>
    <t>Reuniones de seguimiento con los enlaces para validar la información</t>
  </si>
  <si>
    <t>Validación con los enlaces de la Subdirección de información y Evaluación Estratégica en cada uno de los despachos, para los diferentes temas.</t>
  </si>
  <si>
    <t>Documentos borradores y preliminares para revisión y visto bueno de los despachos.</t>
  </si>
  <si>
    <t>* Condiciones establecidas para la participación en los procesos que impliquen convocatoria pública</t>
  </si>
  <si>
    <t>* Asignación de recursos por proyectos de inversión.</t>
  </si>
  <si>
    <t>* Seguimiento al Plan Indicativo</t>
  </si>
  <si>
    <t>* Comité directivo</t>
  </si>
  <si>
    <t>Programación de las actividades por sectores, barrios y/u horarios, conforme a protocolos institucionales de seguridad</t>
  </si>
  <si>
    <t>Comité directivo</t>
  </si>
  <si>
    <t>Comités primarios</t>
  </si>
  <si>
    <t>* Revisión de requisitos técnicos y documentos (lista de chequeo, formatos)</t>
  </si>
  <si>
    <t>* Personal capacitado y con conocimiento técnico</t>
  </si>
  <si>
    <t>Consejos de Redacción realizados en el Comité Primario donde se estudian Alertas de comunicadores enlaces</t>
  </si>
  <si>
    <t>Consejos de redacción</t>
  </si>
  <si>
    <t>Supervisión y/o interventoría a contratos</t>
  </si>
  <si>
    <t>Sistematización de los procesos y procedimientos administrativos con la inclusión de términos y alertas de vencimiento</t>
  </si>
  <si>
    <t>Reuniones periódicas con el líder para revisión de actividades asignadas</t>
  </si>
  <si>
    <t>Comunicación a las diferentes secretarías sobre la oportuna remisión de la información en un rango de tiempo específico para la ejecución de alguna actividad.</t>
  </si>
  <si>
    <t>Tabla de control y seguimiento al reparto</t>
  </si>
  <si>
    <t>Identificación de términos de vencimiento para la respuesta (prevención)</t>
  </si>
  <si>
    <t>Verificar por parte del Líder con el comprobante de pago de la sentencia, que el informe se presente al Comité de Conciliación dentro de los términos de Ley</t>
  </si>
  <si>
    <t>Aprobación por parte del Secretario de despacho de todas las piezas publicitarias institucionales</t>
  </si>
  <si>
    <t>1 - Insignificante</t>
  </si>
  <si>
    <t>Manual de voceros</t>
  </si>
  <si>
    <t>Plan estratégico de comunicaciones</t>
  </si>
  <si>
    <t>Divulgación de políticas y directrices de los Comités de Conciliación y de Enlace jurídico y los programas de Prevención de Daño Antijurídico y Defensa y Protección de lo Público</t>
  </si>
  <si>
    <t>Seguimiento a la implementación de políticas</t>
  </si>
  <si>
    <t>Mesas de trabajo para estudio de temas y unificación de criterios</t>
  </si>
  <si>
    <t>Prevención del Daño Antijurídico</t>
  </si>
  <si>
    <t>Revisión de los proyectos de direccionamiento jurídico por los diferentes roles administrativos al interior de la dependencia</t>
  </si>
  <si>
    <t>Diariamente se remite correo (recordatorio) los abogados de las audiencias judiciales programadas para el día siguiente.</t>
  </si>
  <si>
    <t>Seguimiento a la tabla de reparto, para evitar el vencimiento de términos.</t>
  </si>
  <si>
    <t>Verificación en el sistema litigio virtual de las actuaciones en los procesos judiciales</t>
  </si>
  <si>
    <t>Realizar reparto según especialidad y por Modelo de Operación por procesos</t>
  </si>
  <si>
    <t>Circulares instructivas de diversos temas jurídicas</t>
  </si>
  <si>
    <t>Comunicaciones para los servidores sobre los pagos de sentencia, presentar las acciones de repetición, actualizar la tabla de término</t>
  </si>
  <si>
    <t>Se realiza programación semanal de audiencias extrajudiciales</t>
  </si>
  <si>
    <t>Validación de la información por instancias superiores. Plan estratégico de comunicaciones.</t>
  </si>
  <si>
    <t>Procedimientos (circular para control de normatividad externa e interna</t>
  </si>
  <si>
    <t>Canales de información internos y externos</t>
  </si>
  <si>
    <t>Monitoreo de medios.</t>
  </si>
  <si>
    <t>2. veeduria ciudadana</t>
  </si>
  <si>
    <t>1. Capacitaciones en supervisión e interventoria que brindan elementos para su adecuada ejecución.</t>
  </si>
  <si>
    <t>2. Seguimiento a los planes de trabajo.</t>
  </si>
  <si>
    <t>3. Evaluación del desempeño a los servidores.</t>
  </si>
  <si>
    <t>4. Programación y planeación estratégica</t>
  </si>
  <si>
    <t>5. Disposición de personal destinado a la actualización de normograma.</t>
  </si>
  <si>
    <t>1. Asesoría jurídica permanente.</t>
  </si>
  <si>
    <t>2. personal académico, competente y calificado</t>
  </si>
  <si>
    <t>3. Escenarios de evaluación y toma de decisiones.</t>
  </si>
  <si>
    <t>4. Seguimiento y evaluación de las metas y impacto.</t>
  </si>
  <si>
    <t>3. Escenarios de evaluacion y toma de decisiones.</t>
  </si>
  <si>
    <t>4. supervision por parte de jefe inmediato a los planes de trabajo mensual</t>
  </si>
  <si>
    <t>2. supervisión</t>
  </si>
  <si>
    <t>2. Controles administrativo</t>
  </si>
  <si>
    <t>1. auditoria a los procesos</t>
  </si>
  <si>
    <t>1. Disposición de personal para actualización de normograma.</t>
  </si>
  <si>
    <t>2. Aplicación de la norma a los procedimientos y contratos</t>
  </si>
  <si>
    <t>3. Inducción y entrenamiento al personal en donde da información de las competencia y funciones en salud.</t>
  </si>
  <si>
    <t>4. Disposición permanente de personal destinado a los órganos de control.</t>
  </si>
  <si>
    <t>5. Disposición de personal destinado al seguimiento y gestión de los Tramites y PQRS.</t>
  </si>
  <si>
    <t>1. Estandarización del Procedimiento de Sistemas de Información en Salud</t>
  </si>
  <si>
    <t>2. Creación de una unidad de trabajo para la administración de la información del proceso.</t>
  </si>
  <si>
    <t>3. Canalización de las solicitudes de información a través de una herramienta.</t>
  </si>
  <si>
    <t>1. Disposición de carpeta para almacenamiento de Información en archivo del servidor central.</t>
  </si>
  <si>
    <t>2. Estandarización del Procedimiento de Sistema de Información en Salud.</t>
  </si>
  <si>
    <t>1. Comunicados y boletines de prensa.</t>
  </si>
  <si>
    <t>2. Líneas de consulta a la ciudadanía.</t>
  </si>
  <si>
    <t>1. Denuncias a los organismos de seguridad y de justicia.</t>
  </si>
  <si>
    <t>2. Implementación de estrategias de comunicación a la comunidad.</t>
  </si>
  <si>
    <t>3. Control en la entrega de la papeleria oficial a los funcionarios y operadores</t>
  </si>
  <si>
    <t>Visita de reconocimiento de los bienes inmuebles Legalización de los predios</t>
  </si>
  <si>
    <t>Capacitación a los servidores públicos sobre los deberes y derechos que se adquieren al momento de su vinculación con énfasis en el aspecto legal y sus consecuencias</t>
  </si>
  <si>
    <t>Responsable asignado para la gestión documental de los expedientes.</t>
  </si>
  <si>
    <t>Equipo de apoyo para la gestión documental.</t>
  </si>
  <si>
    <t>Control manual de préstamo de expediente</t>
  </si>
  <si>
    <t>Se dispone de un espacio para el control y la custodia de los expedientes en gestión.</t>
  </si>
  <si>
    <t>Cultura del autocontrol.</t>
  </si>
  <si>
    <t>Seguimiento de los supervisores a los contratos de comodato</t>
  </si>
  <si>
    <t>Base de datos actualizada de bienes muebles en el sistema SAP.</t>
  </si>
  <si>
    <t>Seguimiento a carteras de bienes muebles de los servidores, por medio de visitas programadas</t>
  </si>
  <si>
    <t>Visita de reconocimiento de los bienes inmuebles</t>
  </si>
  <si>
    <t>Legalización de los predios</t>
  </si>
  <si>
    <t>Proyecto de inversión Control urbanístico, formulado e inscrito en el Banco de Programas y Proyectos</t>
  </si>
  <si>
    <t>Herramientas tecnológicas para el desarrollo de las actividades propias del proceso</t>
  </si>
  <si>
    <t>Gestionar ante la dependencia competente la conformación y fortalecimiento de las unidades de trabajo</t>
  </si>
  <si>
    <t>Seguimiento en la herramienta Mercurio 6.5 de las solicitudes realizadas por los ciudadanos</t>
  </si>
  <si>
    <t>CE1-Matriz de comunicaciones con el operador UNE.</t>
  </si>
  <si>
    <t>CE2-Toda información oficial que se va a emitir desde la Secretaría debe ser revisada por el Líder inmediato y en algunos casos de acuerdo al tema por el Subsecretario respectivo y el Secretario.</t>
  </si>
  <si>
    <t>Visto bueno a los conceptos emitidos por la Subscretaría. Retroalimentación y transferencia de conocimiento normativo al personal a cargo del control urbanístico Procesos de capacitación continuos y poner en conocimiento y estudio nuevas normativas de carácter nacional y local</t>
  </si>
  <si>
    <t>Seguimiento al plan integral de Mantenimiento donde se registran las necesidades del periodo.</t>
  </si>
  <si>
    <t>Seguimiento al plan anual de adquisiciones.</t>
  </si>
  <si>
    <t>Informes de Gestión de Mantenimientos presentados por los Líderes.</t>
  </si>
  <si>
    <t>Verificar por parte de los Líderes de Programa o Líder de Proyectos, el cumplimiento de cantidades de obra o ítems de los mantenimientos en los diferentes contratos.</t>
  </si>
  <si>
    <t>I - 1C, 2C, 3C, 5C, 6C, 8C Entrenamiento y sensibilización sobre los procedimientos y temas relacionados con el sistema de gestión de la calidad.</t>
  </si>
  <si>
    <t>I - Plan de capacitación, entrenamiento, inducción y reinducción para servidores públicos y contratistas.</t>
  </si>
  <si>
    <t>II - 7C Procedimientos documentados</t>
  </si>
  <si>
    <t>II - Revisión y ajuste de los documentos del sistema.</t>
  </si>
  <si>
    <t>III - 1E, 2E, Seguimientos a los planes, programas y proyectos.</t>
  </si>
  <si>
    <t>III - Tablero de Control soportado en un sistema de información del proceso y la Secretaría de Desarrollo Económico que brinde información de manera confiable y oportuna.</t>
  </si>
  <si>
    <t>IV - 6E, 7E, 8E, 9E, 10E Autoevaluación del proceso (Indicadores de gestión, riesgos y Producto no Conforme)</t>
  </si>
  <si>
    <t>IV - Plan de seguimiento, implementación y ajuste al sistema de calidad en el proceso de Desarrollo Económico.</t>
  </si>
  <si>
    <t>V - 3E, 4E, 5E, 9E Encuestas de Satisfacción</t>
  </si>
  <si>
    <t>V - Plan de seguimiento, implementación y ajuste al sistema de calidad en el proceso de Desarrollo Económico.</t>
  </si>
  <si>
    <t>VI - 3E, 5E Seguimiento a los PQRS</t>
  </si>
  <si>
    <t>VI - Plan de seguimiento, implementación y ajuste al sistema de calidad en el proceso de Desarrollo Económico.</t>
  </si>
  <si>
    <t>Alertas generadas por el sistema Aranda, para mostrar seguimiento y vencimiento a las solicitudes de mantenimiento.</t>
  </si>
  <si>
    <t>Programación de visitas para el diagnóstico de necesidades de mantenimiento.</t>
  </si>
  <si>
    <t>Priorizar las intervenciones de mantenimiento, de acuerdo con los recursos asignados y de las necesidades.</t>
  </si>
  <si>
    <t>I - 1C, 2C Diagnósticos y caracterizaciones del público objetivo y del entorno económico.</t>
  </si>
  <si>
    <t>I - Realización de estudios socioeconómicos de forma periódica.</t>
  </si>
  <si>
    <t>II - 3C Diseño, desarrollo e implementación de instrumentos adecuados para recolectar la información del entorno económico.</t>
  </si>
  <si>
    <t>II - Implementar un observatorio para el seguimiento, análisis y toma de acciones en el sector económico.</t>
  </si>
  <si>
    <t>III - 3C, 4C, 5C, 6C, 7C Entrenamiento en temas relacionados con planeación estratégica, formulación de políticas formulación de proyectos, contratación y supervisión.</t>
  </si>
  <si>
    <t>III - Plan de capacitación y entrenamiento en temas relacionados con planeación estratégica, formulación de políticas formulación de proyectos, contratación y supervisión.</t>
  </si>
  <si>
    <t>IV - 6C, 7C, 8C, 9C, 10C, 11C Articulación, interacción y coordinación con los actores del sistema.</t>
  </si>
  <si>
    <t>IV - Implementar el modelo MIPYG en el municipio.</t>
  </si>
  <si>
    <t>V - 1E Seguimiento Plan Indicativo y Plan Acción.</t>
  </si>
  <si>
    <t>VI - 2E, 3E, 4E Encuestas de Satisfacción</t>
  </si>
  <si>
    <t>VI - Aplicación de encuestas de satisfacción en todos los programas de forma periódica.</t>
  </si>
  <si>
    <t>VIII - 5E, 6E Autoevaluación del proceso (Indicadores de gestión, riesgos y Producto no Conforme)</t>
  </si>
  <si>
    <t>VIII - Plan de seguimiento, implementación y ajuste al sistema de calidad en el proceso de Desarrollo Económico.</t>
  </si>
  <si>
    <t>I - 1C, 2C Documentación y estandarización del los procedimientos de Desarrollo Económico.</t>
  </si>
  <si>
    <t>I - Implementación de un sistema integral de información que respalde la prestación del servicios.</t>
  </si>
  <si>
    <t>II - 2C, 3C, Revisión e implementación de acciones de mejoramiento.</t>
  </si>
  <si>
    <t>II - Plan de seguimiento, implementación y ajuste al sistema de calidad en el proceso de Desarrollo Económico.</t>
  </si>
  <si>
    <t>III - 4C, 5C, 6C, 7C Sensibilización, entrenamiento y capacitación en procedimientos y temas relacionados con el sistema de gestión de calidad.</t>
  </si>
  <si>
    <t>III - Plan de capacitación, entrenamiento, inducción y reinducción para servidores públicos y contratistas.</t>
  </si>
  <si>
    <t>IV - 8C, 9C Control de documentos y registros aplicativo ISOLUCION.</t>
  </si>
  <si>
    <t>V - 1E, 2E, 4E, 7E, 8E,9E, 10E Autoevaluación del proceso (Indicadores de gestión, riesgos y Producto no Conforme)</t>
  </si>
  <si>
    <t>VI - 3E, 5E Encuestas de Satisfacción</t>
  </si>
  <si>
    <t>VII - 5E Seguimiento a los PQRS</t>
  </si>
  <si>
    <t>VII - Aplicación de un instrumento de alertas tempranas para el seguimiento a PQRS y realización de análisis periódicos a los PQRS.</t>
  </si>
  <si>
    <t>I - 1C, 2C, 6C, 7C, 8C Entrenamiento en la normatividad vigente.</t>
  </si>
  <si>
    <t>I - Plan de capacitación en normatividad relacionada con el proceso</t>
  </si>
  <si>
    <t>II - 3C, 4C, 5C, Implementación de actos administrativos internos.</t>
  </si>
  <si>
    <t>II - Implementación de políticas publicas de largo plazo.</t>
  </si>
  <si>
    <t>III - 6C Diseño, implementación y Sensibilización sobre temas relacionados con la ética profesional</t>
  </si>
  <si>
    <t>III- Plan de formación en el Ser.</t>
  </si>
  <si>
    <t>IV - 9C Ejecución de auditorías de manera frecuente.</t>
  </si>
  <si>
    <t>V - 1E, 2E, 4E, 5E, 6E, 8C Autoevaluación del proceso (Indicadores de gestión, riesgos y Producto no Conforme)</t>
  </si>
  <si>
    <t>VI - 3E, 7E Encuestas de Satisfacción</t>
  </si>
  <si>
    <t>VII - 3E Seguimiento a los PQRS</t>
  </si>
  <si>
    <t>Personal calificado con experiencia para toma de decisiones.</t>
  </si>
  <si>
    <t>Protocolos y políticas que aclaren los tipos de mantenimiento.</t>
  </si>
  <si>
    <t>Diagnósticos detallados de los bienes muebles e inmuebles.</t>
  </si>
  <si>
    <t>Seguimiento periódico al Plan Integral de Mantenimiento y las Políticas de Mantenimiento.</t>
  </si>
  <si>
    <t>Informes de gestión. (Seguimiento al indicador "Cumplimiento del Plan Integral de Mantenimiento").</t>
  </si>
  <si>
    <t>Supervisión o Interventorías para garantizar el cumplimiento del objeto contractual de mantenimiento.</t>
  </si>
  <si>
    <t>No aplica</t>
  </si>
  <si>
    <t>CE2. Programa de capacitación, inducción código único disciplinario</t>
  </si>
  <si>
    <t>CE3. Informe de sanciones y conductas a los servidores públicos de la Secretaría</t>
  </si>
  <si>
    <t>C4. Informe de peticiones, quejas y reclamos de la Secretaría</t>
  </si>
  <si>
    <t>C5. Informes de supervisión</t>
  </si>
  <si>
    <t>C6. Informe de producto y servicio no conforme</t>
  </si>
  <si>
    <t>Contratos de apoyo y acompañamiento profesional y técnico para la viabilización, formulación, coordinación, y seguimiento de los proyectos estratégicos.</t>
  </si>
  <si>
    <t>Reorganizar y optimizar la estructura organizacional de la Secretaría de Infraestructura Física.</t>
  </si>
  <si>
    <t>Definir e implementar procedimientos y políticas claras en las actividades de diseño y priorización de obras a cargo del proceso.</t>
  </si>
  <si>
    <t>Correcta aplicación de la Guía de Manejo Socio Ambiental.</t>
  </si>
  <si>
    <t>Realización de mesas de trabajo técnico administrativas entre los actores del proyecto.</t>
  </si>
  <si>
    <t>Socializar a la comunidad y demás actores involucrados, las etapas de los proyectos y los impactos previstos. Socializar informes técnicos y documentar necesidad ciudadana. Socializar el proceso y sobre todo montar los procedimientos de las actividades que se llevan a cabo en cada unidad.</t>
  </si>
  <si>
    <t>Seguimiento a los Indicadores del proceso de Infraestructura Física.</t>
  </si>
  <si>
    <t>Realización de mesas de trabajo técnicas y administrativas para consenso en la toma de decisiones.</t>
  </si>
  <si>
    <t>Disciplina en la ejecución de acuerdo a calendarios y programaciones existentes.</t>
  </si>
  <si>
    <t>Diseño y aprobación de cronogramas y planes de trabajo basados en tiempos y necesidades reales.</t>
  </si>
  <si>
    <t>CE3 - Hacer sensibilización desde Gestión Humana y desde la misma Secretaría creando un espacio donde se recuerde constantemente los riesgos en que se pueden ver involucrados los servidores.</t>
  </si>
  <si>
    <t>CE4 - Socializar el Informe de sanciones a las conductas indebidas de los servidores públicos que llevan a materializar los riesgos.</t>
  </si>
  <si>
    <t>Si aplica como control óptimo.</t>
  </si>
  <si>
    <t>CE1 - El informe de Peticiones, Quejas y Reclamos de la Secretaría.</t>
  </si>
  <si>
    <t>CE5 - Realizar rotación de los servidores en los puestos de trabajo de cara a la ciudadanía, con el fin de disminuir el riesgo.</t>
  </si>
  <si>
    <t>CE1.1. Documentación y socialización ruta o protocolos internos para contratación.CE1.1 Documentación y socialización ruta o protocolos internos para contratación.</t>
  </si>
  <si>
    <t>No Aplica</t>
  </si>
  <si>
    <t>CE1.2. Sensibilización a los servidores públicos sobre los programas y proyectos.</t>
  </si>
  <si>
    <t>CE1.3. Seguimiento al Plan de compras.</t>
  </si>
  <si>
    <t>CE1.4. Diseño e seguimiento al plan de trabajo.</t>
  </si>
  <si>
    <t>CE1.5. Informe de seguimiento a la supervisión.</t>
  </si>
  <si>
    <t>CE2.1 Aplicación de protocolos y/o manual del servicio al ciudadano para la entrega de servicios.</t>
  </si>
  <si>
    <t>CE2.2 Revisión anual de hojas de vida servicios, portafolio, ficha de servicios y hoja de trámites a la luz del Decreto de anti trámite.</t>
  </si>
  <si>
    <t>CE2.3. Capacitación a todo el personal del proceso y procedimientos asociados.</t>
  </si>
  <si>
    <t>CE2.4. Inducción y reinducción.</t>
  </si>
  <si>
    <t>CE2.5. Procedimientos definidos y documentados de cada servicio.</t>
  </si>
  <si>
    <t>CE3.1. Plan de contingencia para la prestación de servicios.</t>
  </si>
  <si>
    <t>CE3.2. Creación de políticas para la gestión de recursos de financiación para proyectos de inversión social.</t>
  </si>
  <si>
    <t>CE3.3. Gestión y adopción de metodología para la consecución de recursos departamentales, nacionales e internacionales.</t>
  </si>
  <si>
    <t>CE4.1. Adoptar y socializar Protocolo de seguridad emitido por el proceso GESR.</t>
  </si>
  <si>
    <t>CE5.1. Establecer la política y estrategia de delegación para asumir funciones del personal ausente.</t>
  </si>
  <si>
    <t>CE1.1. Lineamientos técnicos de Planeación.</t>
  </si>
  <si>
    <t>CE1.2. Contar con caracterizaciones, Censos poblacionales, estudios, investigaciones, Diagnósticos sociales, resultados anteriores producto de medición de la satisfacción, PQRS, informes PNC, hallazgos de entes de control, recomendaciones de la supervisión, entre otros).</t>
  </si>
  <si>
    <t>CE1.3. Contar con los resultados de medición de la satisfacción del proceso de Servicio a la Ciudadanía.</t>
  </si>
  <si>
    <t>CE1.4. Contar con los resultados de medición de la satisfacción de los productos y servicios del proceso Gestión Social del Riesgo; hallazgos de entes de control; recomendaciones de la supervisión.</t>
  </si>
  <si>
    <t>CE2.1. Definir protocolos de empalme, inducción, reinducción a servidores.</t>
  </si>
  <si>
    <t>CE2.2. Incorporar en las especificaciones técnicas las Jornadas de Inducción/reinducción frente a la prestación del servicio.</t>
  </si>
  <si>
    <t>CE3. Procedimientos, rutas, metodologías de trabajo internas documentadas y socializadas.</t>
  </si>
  <si>
    <t>CE4. Matriz DOFA de cada Unidad/Equipo de trabajo, análisis e incorporación de mejoras en los planes de trabajo.</t>
  </si>
  <si>
    <t>CE5. Revisión de la pertinencia de los indicadores propuestos en coherencia con Plan de Desarrollo, Plan de Compras, lineamientos del Departamento Nacional de Planeación.</t>
  </si>
  <si>
    <t>CE3.3 Informe de seguimiento a derechos de petición y tutelas.</t>
  </si>
  <si>
    <t>CE4.1. Informe de Interventoría y supervisión y de Producto y Servicio no conforme.</t>
  </si>
  <si>
    <t>CE4.2. Seguimiento periódicos a la ejecución.</t>
  </si>
  <si>
    <t>CE1. Instrumentos de planeación (Plan de Desarrollo Municipal y Local, Plan Indicativo, Plan de Acción y Plan de Trabajo).</t>
  </si>
  <si>
    <t>CE2.1. Criterios de priorización para la prestación del servicio, censos, caracterizaciones, diagnósticos.</t>
  </si>
  <si>
    <t>CE2.2. Elaboración e implementación de políticas para la gestión de recursos de financiación para proyectos de inversión social.</t>
  </si>
  <si>
    <t>CE4.3. Seguimiento y monitoreo a los planes de mejoramiento de los hallazgos administrativos, fiscales, legales y de control.</t>
  </si>
  <si>
    <t>CE5.1. Inducción, reinducción sobre los requisitos de la norma y la caracterización del proceso.</t>
  </si>
  <si>
    <t>CE5.2.Informe de seguimiento a la encuesta de satisfacción de la ciudadanía.</t>
  </si>
  <si>
    <t>CE2.3 Gestión y adopción de metodología para la consecución de recursos departamentales, nacionales e internacionales.</t>
  </si>
  <si>
    <t>CE3.1 Plan de contingencia para la prestación de los servicios prioritarios y vitales.</t>
  </si>
  <si>
    <t>CE3.2 Informe de seguimiento a la encuesta de satisfacción de la ciudadanía.</t>
  </si>
  <si>
    <t>CE5.3 Informe de seguimiento a derechos de petición y tutelas.</t>
  </si>
  <si>
    <t>CE6. 1. Capacitación y entrenamiento a servidores antes de asumir las actividades y funciones de supervisión.</t>
  </si>
  <si>
    <t>CE4.1. Establecer en los pliegos de condiciones los requisitos para el cumplimiento del registro y operación del sistema de información SIBIS para operadores.</t>
  </si>
  <si>
    <t>CE2.3. Capacitación al servidor público, personas con contratos de prestación de servicios y operadores sobre cómo se debe reportar la información.</t>
  </si>
  <si>
    <t>CE3. Puesta en marcha del sistema de información del SIBIS en todas las Unidades/Equipos.</t>
  </si>
  <si>
    <t>CE1. Validación con sistemas de información institucionalizados, SISBEN, SIBIS entre otros.</t>
  </si>
  <si>
    <t>CE2.1. Capacitaciones sobre las fichas sociales, de ingreso, las hojas de trámites y servicios, etc.</t>
  </si>
  <si>
    <t>CE2.2. Implementar y utilizar un solo un sistema de información para programas y proyectos.</t>
  </si>
  <si>
    <t>CE4.2. Establecer en la concertación de los compromisos de los servidores públicos registro, consulta, cruce y actualización en el sistema de información de la secretaría (SIBIS).</t>
  </si>
  <si>
    <t>CE4.3. Informe de seguimiento y monitoreo por parte de supervisor al cumplimiento del registro y operación del sistema de información SIBIS de los operadores.</t>
  </si>
  <si>
    <t>CE2. Programa de capacitación, inducción código único disciplinaria.</t>
  </si>
  <si>
    <t>CE3. Informe de sanciones y conductas a los servidores públicos de la Secretaría.</t>
  </si>
  <si>
    <t>C4. Informe de peticiones, quejas y reclamos de la Secretaría.</t>
  </si>
  <si>
    <t>C5. Informes de supervisión.</t>
  </si>
  <si>
    <t>C6. Informe de producto y servicio no conforme.</t>
  </si>
  <si>
    <t>Mantenimiento preventivo del sistema eléctrico.</t>
  </si>
  <si>
    <t>CE1 - Establecer directrices claras y fijación de compromisos a todos los servidores de las unidades o equipos de trabajo.</t>
  </si>
  <si>
    <t>Si es un control óptimo</t>
  </si>
  <si>
    <t>CE2 - Solicitar a la Secretaría de Gestión Humana y Servicio a la Ciudadanía la revisión y ajuste en la planta de empleos de la Secretaría.</t>
  </si>
  <si>
    <t>CE3 - Establecer una adecuada comunicación en todos los niveles.</t>
  </si>
  <si>
    <t>CE7 - Hacer sensibilización desde Gestión Humana y desde la misma Secretaría creando un espacio donde se recuerden constantemente los riesgos en que se pueden ver involucrados los servidores.</t>
  </si>
  <si>
    <t>CE8- Socializar el Informe de sanciones a las conductas indebidas de los servidores públicos que llevan a materializar los riesgos.</t>
  </si>
  <si>
    <t>Si es un control óptimo.</t>
  </si>
  <si>
    <t>CE1- El informe de Peticiones, Quejas y Reclamos de la Secretaría.</t>
  </si>
  <si>
    <t>CE2- Realizar rotación de los servidores en los puestos de trabajo de cara a la ciudadanía, con el fin de disminuir el riesgo.</t>
  </si>
  <si>
    <t>CE3 - Estandarizar los mecanismos de verificación con otras entidades.</t>
  </si>
  <si>
    <t>CE4 - Identificar los controles que se tienen o son necesarios para los trámites, servicios y actos administrativos que se requieran en la Secretaría de Movilidad.</t>
  </si>
  <si>
    <t>CE5-Se debe fortalecer la planta de personal en la Secretaría.</t>
  </si>
  <si>
    <t>CE1 - Informes de seguimiento al Presupuesto asignado a la Secretaría y asignado a cada programa o proyecto.</t>
  </si>
  <si>
    <t>I - 1C, 2C, 3C, 4C, 5C, 6C, 8C, 9C Capacitación actores principales en temas relacionados con planeación estratégica, formulación de proyectos, análisis de costos, análisis financiero, contratación y supervisión.</t>
  </si>
  <si>
    <t>I - Plan de capacitación en gestión de proyectos, contratación y supervisión.</t>
  </si>
  <si>
    <t>II -7C Implementación de políticas de operación.</t>
  </si>
  <si>
    <t>II - Diseño e implementación de políticas en administración y mantenimiento de bienes.</t>
  </si>
  <si>
    <t>III - 1E Constante seguimiento y control del Plan Operativo Anual de Inversiones, Plan Anual de Adquisiciones, Plan Anual de Supervisión, Plan Indicativo y Plan de Acción.</t>
  </si>
  <si>
    <t>III - Monitorear el comportamiento de los indicadores y planes.</t>
  </si>
  <si>
    <t>IV - 1E, 4E Autoevaluación del proceso (Indicadores de gestión, riesgos y Producto no Conforme)</t>
  </si>
  <si>
    <t>IV - Diseño de cargos, análisis de competencias y estudio de cargas laborales.</t>
  </si>
  <si>
    <t>V - 4E Seguimiento a los PQRS</t>
  </si>
  <si>
    <t>V - Aplicación de un instrumento de alertas tempranas para el seguimiento a PQRS y realización de análisis periódicos a los PQRS.</t>
  </si>
  <si>
    <t>VI - 4E Encuestas de Satisfacción</t>
  </si>
  <si>
    <t>CE - Es indispensable realizar controles al sistema eléctrico para evitar los efectos negativos por daños o interrupción temporal del servicio eléctrico, entre otros tenemos: - Mantenimiento preventivo del sistema eléctrico. - Mantenimiento preventivo de las UPS (Respaldo eléctrico para equipos de cómputo).</t>
  </si>
  <si>
    <t>Programas, planes y proyectos soportados jurídica y técnicamente de manera que garanticen la permanencia en el tiempo. Seguimiento a las sesiones y decisiones tomadas en los comités</t>
  </si>
  <si>
    <t>Fortalecimiento de procesos de formación</t>
  </si>
  <si>
    <t>Conocimiento y definición de políticas y directrices en materia de Gestión del Talento Humano.</t>
  </si>
  <si>
    <t>Plan estratégico del talento humano y la articulación de los planes, programas y cronogramas de actividades.</t>
  </si>
  <si>
    <t>Comité administrativo de enlace para el talento humano. Proyecto actualización y ajuste a los sistemas de información</t>
  </si>
  <si>
    <t>I- Plan de formación en el Ser.</t>
  </si>
  <si>
    <t>II -2C, 3C Estandarizar, documentar, implementar y mejorar la documentación, indicadores y controles en el proceso.</t>
  </si>
  <si>
    <t>II - Plan de implementación y mantenimiento del sistema integral de gestión (SIG)</t>
  </si>
  <si>
    <t>IV - 6C, 9C, 1E, 2E, 5E, 6E Autoevaluación del proceso (Indicadores de gestión, riesgos, auditorías internas y producto no conforme)</t>
  </si>
  <si>
    <t>V - 3E Seguimiento a los PQRS</t>
  </si>
  <si>
    <t>VI - 7E Encuestas de Satisfacción</t>
  </si>
  <si>
    <t>Divulgación a la aplicación de normas, procedimientos y protocolos en materia de gestión humana.</t>
  </si>
  <si>
    <t>Proceso de reinducción sobre las nuevas dinámicas organizacionales.</t>
  </si>
  <si>
    <t>I - 1C, 5C Entrenamiento y sensibilización en temas relacionados con el manejo de información.</t>
  </si>
  <si>
    <t>I - Plan de entrenamiento en manejo de información e instructivos para la generación de información.</t>
  </si>
  <si>
    <t>II - 2C, 3C Diseño y desarrollo de formatos unificados y estandarizados para la recolección de la información.</t>
  </si>
  <si>
    <t>II - Implementación de un sistema integral de información que respalde la prestación del servicios.</t>
  </si>
  <si>
    <t>III - 4C Sistema de información y base de datos UPA´s, CEDEZO, Banco de Las Oportunidades y OPE</t>
  </si>
  <si>
    <t>III - Implementación del modelo integral de planeación y gestión MIPYG.</t>
  </si>
  <si>
    <t>IV - 6C Articulación y coordinación entre los actores del sistema.</t>
  </si>
  <si>
    <t>IV. Implementación de un sistema integral de información que respalde la prestación del servicios.</t>
  </si>
  <si>
    <t>V - 7C, Acuerdos y código de ética institucional</t>
  </si>
  <si>
    <t>V - Plan de formación en el Ser.</t>
  </si>
  <si>
    <t>VI - 8C, Estandarización y mejoramiento de procesos.</t>
  </si>
  <si>
    <t>VI - Automatización de procesos.</t>
  </si>
  <si>
    <t>VII - 9C Actualización y divulgación constante de la actualización de los documentos en ISOLUCION y el correo institucional.</t>
  </si>
  <si>
    <t>VI - Plan de entrenamiento en el sistema ISOLUCION.</t>
  </si>
  <si>
    <t>VIII - 1E, 2E, 3E, 4E, 5E, 6E, 7E Autoevaluación del proceso (Indicadores de gestión, riesgos, auditorías internas y Producto no Conforme)</t>
  </si>
  <si>
    <t>I - 1C, 2C, 3C Interacción e inclusión de los actores del sistema</t>
  </si>
  <si>
    <t>I - Plan de relacionamiento con las partes interesadas</t>
  </si>
  <si>
    <t>II - 2C, 3C, 4C, 5C, 7C Promocionar constantemente los programas, proyectos y servicios del proceso de Desarrollo Económico.</t>
  </si>
  <si>
    <t>II - Plan de comunicación interna y externa</t>
  </si>
  <si>
    <t>III - 2C, 3C, 4C, 5C, 7C Promocionar constantemente la ciudad a nivel local, nacional e internacional.</t>
  </si>
  <si>
    <t>III - Plan de comunicación y relacionamiento con partes interesadas</t>
  </si>
  <si>
    <t>IV - 2C, 3C, 4C, 5C, 6C Rendir cuentas de manera oportunamente y efectiva.</t>
  </si>
  <si>
    <t>IV - Plan de relacionamiento con las partes interesadas</t>
  </si>
  <si>
    <t>V - 2C, 3C, 4C, 5C, 6C Generar publicaciones de manera proactiva en los diferentes medios.</t>
  </si>
  <si>
    <t>V - Plan de comunicación interna y externa y monitorear constantemente las diferentes publicaciones en los medios locales, nacionales e internacionales y tomar medidas al respecto.</t>
  </si>
  <si>
    <t>VI - 1E Encuestas de Satisfacción</t>
  </si>
  <si>
    <t>VII - 1E Seguimiento a los PQRS</t>
  </si>
  <si>
    <t>VIII - 2E, 4E, 5E, 6E Autoevaluación del proceso (Indicadores de gestión, riesgos y Producto no Conforme)</t>
  </si>
  <si>
    <t>IX - 2C, Verificar requisitos para acceder a los servicios y proyectos</t>
  </si>
  <si>
    <t>IX - Establecer criterios y medios de verificación en el ingreso, la permanencia y el egreso en los programas y servicios que brinda el proceso.</t>
  </si>
  <si>
    <t>VII - 5C, 9C Rendir cuentas</t>
  </si>
  <si>
    <t>VII - Plan de relacionamiento con las partes interesadas.</t>
  </si>
  <si>
    <t>VIII - 2C, 7C, Implementación de políticas de operación</t>
  </si>
  <si>
    <t>VIII - Implementar políticas de operación en el proceso de Desarrollo Económico.</t>
  </si>
  <si>
    <t>X - 1E, 2E, 8C, 9C, 4E Evaluaciones independientes de manera constante.</t>
  </si>
  <si>
    <t>X - Plan de auditorías.</t>
  </si>
  <si>
    <t>CE - Seguimiento al cumplimiento de los contratos y convenios suscritos por la Secretaría.</t>
  </si>
  <si>
    <t>Si es control óptimo</t>
  </si>
  <si>
    <t>CE1 - Establecer mejoras en el sistema de vigilancia y control en los patios donde se custodian los vehículos inmovilizados.</t>
  </si>
  <si>
    <t>CE2 - Implementar medidas para hacer seguimiento periódico al inventario de los vehículos inmovilizados.</t>
  </si>
  <si>
    <t>CE3 - Cumplir con lo establecido en el instructivo de operación para el arrastre, ingreso y custodia de los vehículos inmovilizados.</t>
  </si>
  <si>
    <t>Informes de gestión</t>
  </si>
  <si>
    <t>Mantener el Control</t>
  </si>
  <si>
    <t>Cronogramas publicados</t>
  </si>
  <si>
    <t>Seguimiento a cronogramas</t>
  </si>
  <si>
    <t>Cronogramas de trabajo</t>
  </si>
  <si>
    <t>Mantener Control</t>
  </si>
  <si>
    <t>Acompañamiento y asesoría a los diferentes actores de la dependencias.</t>
  </si>
  <si>
    <t>Informes de seguimiento.</t>
  </si>
  <si>
    <t>Cronograma o plan de trabajo</t>
  </si>
  <si>
    <t>Seguimiento y Monitoreo</t>
  </si>
  <si>
    <t>Acompañamiento en el proceso de autoevaluación</t>
  </si>
  <si>
    <t>Normas (Ley) Claras y aplicadas</t>
  </si>
  <si>
    <t>Mantener Controles</t>
  </si>
  <si>
    <t>Políticas claras aplicadas (estructuras metodológicas)</t>
  </si>
  <si>
    <t>Mesas de trabajo</t>
  </si>
  <si>
    <t>Normatividad aplicada a las condiciones locales</t>
  </si>
  <si>
    <t>Metodologías adoptadas a nuestro quehacer y enfoque de visión y misión</t>
  </si>
  <si>
    <t>Políticas y metodologías sometidas al estudio y aprobación del comité como organismo asesor con autoridad</t>
  </si>
  <si>
    <t>Proceso participativo en el análisis y aprobación de la estructura administrativa</t>
  </si>
  <si>
    <t>Definición de una estructura de organización con amplia participación para el análisis y aprobación de la estructura administrativa</t>
  </si>
  <si>
    <t>Definición de esquema y dinámica de trabajo</t>
  </si>
  <si>
    <t>Aplicación de las guías metodológica del DAFP</t>
  </si>
  <si>
    <t>Seguimiento y monitoreo</t>
  </si>
  <si>
    <t>Metodologías y normatividad aplicada a las condiciones locales</t>
  </si>
  <si>
    <t>Aplicación de estrategia de comunicación, pedagógica y de participación de los planes y normas antes los diferentes actores</t>
  </si>
  <si>
    <t>Planes y normas sometidas al estudio y aprobación de las autoridades competentes</t>
  </si>
  <si>
    <t>Normativa aplicada</t>
  </si>
  <si>
    <t>Mesas de trabajo para análisis y discusión de temas prioritarios</t>
  </si>
  <si>
    <t>Realización de estudios para soportar decisiones.</t>
  </si>
  <si>
    <t>Seguimiento y control encaminado a garantizar la sostenibilidad financiera es a través de indicadores de obligatorio cumplimiento, fijando cotas para los montos máximos destinados a: funcionamiento(50%, la relación entre los intereses de la deuda y el superávit (40%), y la relación entre el saldo de la deuda y los ingresos (80%).</t>
  </si>
  <si>
    <t>Monitoreo en los ajustes trimestrales al MFMP y seguimiento mensual en la ejecución.</t>
  </si>
  <si>
    <t>Aplicación de la Resolución trimestral de la Superfinanciera para cobertura de riesgo.</t>
  </si>
  <si>
    <t>Metodología definida</t>
  </si>
  <si>
    <t>Verificación de la confiabilidad de la información por parte de las Secretarías responsables</t>
  </si>
  <si>
    <t>Realizar los estudios técnicos que nos aporten la información pertinente y suficiente requerida para el proceso</t>
  </si>
  <si>
    <t>Mantener los Controles</t>
  </si>
  <si>
    <t>Verificación de la confiabilidad de la información arrojada por los estudios técnicos</t>
  </si>
  <si>
    <t>Implementar mesas de discusión y de trabajo en temas específicos y técnicos del proceso que retroalimenten políticas y procedimientos</t>
  </si>
  <si>
    <t>Procedimientos claros documentados</t>
  </si>
  <si>
    <t>Políticas de Operación aplicadas</t>
  </si>
  <si>
    <t>Procedimiento de acciones correctivas, preventivas y de mejora definido</t>
  </si>
  <si>
    <t>Guía de mejora continua</t>
  </si>
  <si>
    <t>Asesoría y acompañamiento a los equipos operativos los procesos por parte la Unidad de Planeación Organizacional</t>
  </si>
  <si>
    <t>Seguimiento periódico al estado de las acciones de mejora por parte de la Unidad de Planeación Organizacional</t>
  </si>
  <si>
    <t>Herramienta tecnológica para la administración de las acciones y disponible para consulta permanente a los operadores de los procesos</t>
  </si>
  <si>
    <t>Socializar a los directivos sobre las responsabilidad con el Sistema Integral de Gestión.</t>
  </si>
  <si>
    <t>Definición de cronograma de entrega de informes periódicos.</t>
  </si>
  <si>
    <t>Identificar todas las variables que hacen parte del programa de auditoría (complejidad de la entidad, procesos, sedes, auditores, tiempos)</t>
  </si>
  <si>
    <t>Realizar convocatorias para motivar la incorporación de nuevos auditores</t>
  </si>
  <si>
    <t>Definir estrategias de compromiso por parte de los directivos con las auditorías.</t>
  </si>
  <si>
    <t>Gestionar logística que apoyen el desarrollo de las auditorías.</t>
  </si>
  <si>
    <t>Capacitar y entrenar a los servidores en el manejo de la metodología de Mejora Continua</t>
  </si>
  <si>
    <t>Realizar seguimiento periódico al estado de las acciones, a través de informes</t>
  </si>
  <si>
    <t>Socializar el informe de seguimiento a las acciones de mejora con los responsables de los procesos</t>
  </si>
  <si>
    <t>Ley 734 de 2002, Código único disciplinario</t>
  </si>
  <si>
    <t>Decreto 1081 de 2015 Único del Sector de la Presidencia de la República Art .2.1.4.1 y siguientes.</t>
  </si>
  <si>
    <t>Ley 1712 de 2014 Ley de Transparencia y de Acceso a la Información Pública Art .9 Decreto 1083 de 2015 Único Función Pública Art. 2.2.22.1 y siguientes</t>
  </si>
  <si>
    <t>Decreto 124 de 2016 Sustituye el Título 4 de la Parte 1 del Libro 2 del Decreto 1081 de 2015, relativo al "Plan Anticorrupción y de Atención al Ciudadano Artículo 2.1.4.1. Estrategias de lucha contra la corrupción y de Atención al Ciudadana</t>
  </si>
  <si>
    <t>Monitoreo para la operación de las diferentes dependencias. (Mercurio, sistema de control de actos administrativos, banco de excelencia, control de trámites por el líder y Seguimiento al uso eficiente de los recursos de los Fondo de Servicios Educativos</t>
  </si>
  <si>
    <t>Capacitación en contratación y manejo de recursos FSE l</t>
  </si>
  <si>
    <t>Direccionamiento Jurídico</t>
  </si>
  <si>
    <t>Validar mecanismos de control a los procedimientos aplicables al proceso para fortalecerlos</t>
  </si>
  <si>
    <t>Promover cultura de Buen gobierno</t>
  </si>
  <si>
    <t>Denunciar irregularidades o presiones</t>
  </si>
  <si>
    <t>Estudio de insuficiencia</t>
  </si>
  <si>
    <t>Caracterizaciones la población de estudiantes, docentes y Establecimientos Educativos</t>
  </si>
  <si>
    <t>Verificación y análisis de la información para la formulación, implementación y seguimiento de estrategias acceso y permanencia</t>
  </si>
  <si>
    <t>Implementación del modelo de operación por proceso</t>
  </si>
  <si>
    <t>Tablero de control</t>
  </si>
  <si>
    <t>Lineamientos y directrices para la focalización de instituciones a atender.</t>
  </si>
  <si>
    <t>Seguimiento y monitoreo al sistema de PQRS, trámites y servicios.</t>
  </si>
  <si>
    <t>Ley 1712 de 2014 Ley de Transparencia y de Acceso a la Información Pública Art .9 Decreto 1083 de 2015 Único Función Pública Art. 2.2.22.1 y siguientes.</t>
  </si>
  <si>
    <t>Decreto 1081 de 2015 Único del Sector de la Presidencia de la República Art .2.1.4.1 y siguientes</t>
  </si>
  <si>
    <t>Capacitación en contratación y manejo de recursos FSE</t>
  </si>
  <si>
    <t>Seguimiento a la calidad de los datos que alimentan los sistemas de información SIMAT, HUMANO y Autoevaluación Institucional Sistema de información Buen Comienzo.</t>
  </si>
  <si>
    <t>Seguimiento al desarrollo de las estrategias de acceso y permanencia</t>
  </si>
  <si>
    <t>Procedimiento Formulación y Evaluación del Plan Operativo Anual de Inspección, Vigilancia y Control.</t>
  </si>
  <si>
    <t>Procedimientos Formulación y evaluación del Plan de Asesoría y Asistencia Técnica Formulación y evaluación del Plan de Apoyo al Mejoramiento</t>
  </si>
  <si>
    <t>Capacitación a los equipos de trabajo para la implementación de los procedimientos para el desarrollo de las asesorías y asistencias técnicas.</t>
  </si>
  <si>
    <t>Planes de mejoramiento y planes de acción</t>
  </si>
  <si>
    <t>Capacitación en contratación y manejo de recursos FSE l Direccionamiento Jurídico</t>
  </si>
  <si>
    <t>III. 3C. Control de documentos (Isolución).</t>
  </si>
  <si>
    <t>V. 3C. Seguimiento a las etapas del proceso de contratación en SAP.</t>
  </si>
  <si>
    <t>VI. 3C. Generar políticas integrales y procedimientos para la operación del proceso.</t>
  </si>
  <si>
    <t>VII. 4C. 2E. 6E. Seguimiento a las encuestas de satisfacción, respuestas a las PQR´s.</t>
  </si>
  <si>
    <t>VIII. 4C. 2E. 6E. 7E. 11E. Fortalecer la cultura de relacionamiento con las partes interesadas.</t>
  </si>
  <si>
    <t>IX. 1E. 4E. 5E. 12E. Seguimiento a los informes de los entes de control y planes de mejoramiento.</t>
  </si>
  <si>
    <t>X. 1E. Realizar seguimiento y control a la supervisión.</t>
  </si>
  <si>
    <t>XI. 10E. Seguimiento al Plan Anual de Adquisiciones y al Plan Anual de Supervisión.</t>
  </si>
  <si>
    <t>XII. 10E. Seguimiento al Plan Indicativo y Plan de Acción.</t>
  </si>
  <si>
    <t>XIII. 11E. Realizar seguimiento a la publicación de los procesos.</t>
  </si>
  <si>
    <t>VIII. 4C. 2E. 6E. 7E. Fortalecer la cultura de relacionamiento con las partes interesadas.</t>
  </si>
  <si>
    <t>IX. 6C. Generar políticas integrales de operación.</t>
  </si>
  <si>
    <t>X. 3E. Seguimiento al Plan Anual de Adquisiciones y al Plan Anual de Supervisión.</t>
  </si>
  <si>
    <t>XI. 3E. Seguimiento al Plan Indicativo y Plan de Acción.</t>
  </si>
  <si>
    <t>XII. 7E. Realizar seguimiento a la publicación de los procesos.</t>
  </si>
  <si>
    <t>II. 1C. 2C. 5C. 6E. 7E. 8E. Realizar Inducción, Capacitación y Entrenamiento.</t>
  </si>
  <si>
    <t>III. 2C. 1E. 4E. 5E. 8E. Seguimiento a los informes de los entes de control y planes de mejoramiento.</t>
  </si>
  <si>
    <t>IV. 2C. 4C. 2E. Seguimiento a las encuestas de satisfacción, respuestas a las PQR´s.</t>
  </si>
  <si>
    <t>V. 3C. 6C. Control de documentos (Isolución).</t>
  </si>
  <si>
    <t>VI. 3C. 6C. Documentación del proceso.</t>
  </si>
  <si>
    <t>II. 1C. 2C. 5C. 7E. 8E. 9E. Realizar Inducción, Capacitación y Entrenamiento.</t>
  </si>
  <si>
    <t>III. 2C. 1E. 4E. 5E. 9E. Seguimiento a los informes de los entes de control y planes de mejoramiento.</t>
  </si>
  <si>
    <t>IV. 2C. 4C. 2E. 6E. Seguimiento a las encuestas de satisfacción, respuestas a las PQR´s.</t>
  </si>
  <si>
    <t>VIII. 4C. 2E. 6E. 7E. 8E. Fortalecer la cultura de relacionamiento con las partes interesadas.</t>
  </si>
  <si>
    <t>XII. 8E. Realizar seguimiento a la publicación de los procesos.</t>
  </si>
  <si>
    <t>VII. 10C. 1E. 6E. Seguimiento al Plan Anual de Adquisiciones y al Plan Anual de Supervisión.</t>
  </si>
  <si>
    <t>VIII. 12C. 7E. 11E. Seguimiento a las etapas del proceso de contratación en SAP.</t>
  </si>
  <si>
    <t>IX. 1E. Seguimiento al Plan Indicativo y Plan de Acción.</t>
  </si>
  <si>
    <t>X. 1E. 7E. 13E. Seguimiento informes de supervisión.</t>
  </si>
  <si>
    <t>XI. 2E. 9E. 14E. Seguimiento a las encuestas de satisfacción, respuestas a las PQR´s.</t>
  </si>
  <si>
    <t>XII. 6E. 8E. Seguimiento a los informes de los entes de control y planes de mejoramiento.</t>
  </si>
  <si>
    <t>I. 1C. 11C. 1E. 3E. 4E. 12E. Realizar una mejor planeación del proceso teniendo en cuenta las proyecciones y efectos de largo plazo.</t>
  </si>
  <si>
    <t>II. 2C. 7C. 8C. 9C. Realizar Inducción, Capacitación y Entrenamiento.</t>
  </si>
  <si>
    <t>III. 3C. 4C. 7C. 4E. Generar políticas integrales y unificadas de operación.</t>
  </si>
  <si>
    <t>IV. 5C. 10E. Contratar el personal requerido.</t>
  </si>
  <si>
    <t>V. 6C. Reuniones con otros actores que interactúan con el proceso para articular y coordinar la formulación de políticas.</t>
  </si>
  <si>
    <t>VI. 7C. Control de documentos (Isolución).</t>
  </si>
  <si>
    <t>XVI. 1E. 3E. 4E. Autoevaluación del proceso por parte de la mesa de calidad.</t>
  </si>
  <si>
    <t>XVII. 13C. Estandarizar el proceso.</t>
  </si>
  <si>
    <t>XVIII. 13C. Actualizar los documentos del proceso y socializarlos periódicamente.</t>
  </si>
  <si>
    <t>XIII. 4E. Seguimiento informes de auditorías.</t>
  </si>
  <si>
    <t>XIV. 7E. Seguimiento pólizas de cumplimiento y calidad.</t>
  </si>
  <si>
    <t>XV. 10E. Seguimiento y control de cargas laborales.</t>
  </si>
  <si>
    <t>IV. 6C. 7C. 9C. Documentación del proceso.</t>
  </si>
  <si>
    <t>V. 8C. 9C. Control de documentos (Isolución).</t>
  </si>
  <si>
    <t>VI. 1E. 5E. 6E. Seguimiento informes de supervisión.</t>
  </si>
  <si>
    <t>VII. 2E. Seguimiento informes de auditorías.</t>
  </si>
  <si>
    <t>VIII. 3E. 6E. Seguimiento al Plan Anual de Adquisiciones y al Plan Anual de Supervisión.</t>
  </si>
  <si>
    <t>IX. 4E. Seguimiento al Plan Indicativo y Plan de Acción.</t>
  </si>
  <si>
    <t>I. 1C. 2C. 3C. 8C. 10C. Realizar Inducción, Capacitación y Entrenamiento.</t>
  </si>
  <si>
    <t>II. 3C. Realizar campañas con el fin de fortalecer la cultura organizacional.</t>
  </si>
  <si>
    <t>III. 4C. 5C. Generar políticas integrales de operación.</t>
  </si>
  <si>
    <t>X. 6E. Seguimiento a las etapas del proceso de contratación en SAP.</t>
  </si>
  <si>
    <t>XI. 7E. 8E. Seguimiento a los informes de los entes de control y planes de mejoramiento.</t>
  </si>
  <si>
    <t>XII. 2E. 9E. Seguimiento a las encuestas de satisfacción, respuestas a las PQR´s.</t>
  </si>
  <si>
    <t>XIII. 1E. 5E. 6E Seguimiento a las pólizas de cumplimiento y calidad.</t>
  </si>
  <si>
    <t>XIV. 1E. 32E. 2E. 4E. 5E. 6E. Autoevaluación del proceso por parte de la mesa de calidad.</t>
  </si>
  <si>
    <t>I. 1C. 2C. Realizar Inducción, Capacitación y Entrenamiento.</t>
  </si>
  <si>
    <t>II. 2C. 3C. 4C. Generar políticas integrales de operación.</t>
  </si>
  <si>
    <t>III. 4C. Seguimiento al cumplimiento de políticas.</t>
  </si>
  <si>
    <t>IV. 2C. Control de documentos (Isolución).</t>
  </si>
  <si>
    <t>V. 5C. Realizar campañas con el fin de fortalecer la cultura organizacional.</t>
  </si>
  <si>
    <t>VI. 1E. 5E. Seguimiento a los informes de los entes de control y planes de mejoramiento.</t>
  </si>
  <si>
    <t>X. 4E. Seguimiento informes de supervisión.</t>
  </si>
  <si>
    <t>XI. 4E. Seguimiento pólizas de cumplimiento y calidad.</t>
  </si>
  <si>
    <t>XII. 2E. 7E. Seguimiento al Plan Indicativo y Plan de Acción.</t>
  </si>
  <si>
    <t>VII. 2E. 7E. Seguimiento al Plan Anual de Adquisiciones y al Plan Anual de Supervisión.</t>
  </si>
  <si>
    <t>VIII. 3E. 6E. Seguimiento a las encuestas de satisfacción, respuestas a las PQR´s.</t>
  </si>
  <si>
    <t>IX. 4E. Seguimiento a las etapas del proceso de contratación en SAP y SECOP.</t>
  </si>
  <si>
    <t>V. 4C. Seguimiento informes de supervisión.</t>
  </si>
  <si>
    <t>VI. 5C. Control de documentos (Isolución).</t>
  </si>
  <si>
    <t>VII. 5C. Documentación del proceso.</t>
  </si>
  <si>
    <t>VIII. 5C. Seguimiento a las etapas del proceso de contratación en SAP.</t>
  </si>
  <si>
    <t>IX. 6C. 2E. 6E. Seguimiento a las encuestas de satisfacción, respuestas a las PQR´s.</t>
  </si>
  <si>
    <t>X. 6C. 2E. 6E. 7E. Fortalecer la cultura de relacionamiento con las partes interesadas.</t>
  </si>
  <si>
    <t>XI. 1E. Realizar seguimiento y control a la supervisión.</t>
  </si>
  <si>
    <t>XII. 1E. 4E. 5E. 9E. Seguimiento a los informes de los entes de control y planes de mejoramiento.</t>
  </si>
  <si>
    <t>XIII. 8E. Seguimiento al Plan Indicativo y Plan de Acción.</t>
  </si>
  <si>
    <t>XIV. 8E. Seguimiento al Plan Anual de Adquisiciones y al Plan Anual de Supervisión.</t>
  </si>
  <si>
    <t>I. 1C. 7C. 8C. 3E. Realizar campañas con el fin de fortalecer la cultura organizacional.</t>
  </si>
  <si>
    <t>II. 1C. 2C. 7C. 3E. 7E. 9E. Realizar Inducción, Capacitación y Entrenamiento.</t>
  </si>
  <si>
    <t>III. 2C. Procedimiento documentado para la gestión de inventarios.</t>
  </si>
  <si>
    <t>II. 1C. 2C. 6C. 7E. 8E. 9E. Realizar Inducción, Capacitación y Entrenamiento.</t>
  </si>
  <si>
    <t>III. 2C. 3C. Procedimiento documentado para la expedición de políticas y socialización.</t>
  </si>
  <si>
    <t>IV. 1E. 4E. 5E. 9E. Seguimiento a los informes de los entes de control y planes de mejoramiento.</t>
  </si>
  <si>
    <t>V. 5C. 2E. 6E. Seguimiento a las encuestas de satisfacción, respuestas a las PQR´s.</t>
  </si>
  <si>
    <t>VI. 4C. Control de documentos (Isolución).</t>
  </si>
  <si>
    <t>VII. 4C. Documentación del proceso.</t>
  </si>
  <si>
    <t>VIII. 4C. Seguimiento a las etapas del proceso de contratación en SAP.</t>
  </si>
  <si>
    <t>IX. 5C. 2E. 6E. 7E. 8E. Fortalecer la cultura de relacionamiento con las partes interesadas.</t>
  </si>
  <si>
    <t>X 2C. 1E. Generar p.olíticas integrales de operación.</t>
  </si>
  <si>
    <t>XI. 3E. Seguimiento al Plan Anual de Adquisiciones y al Plan Anual de Supervisión.</t>
  </si>
  <si>
    <t>XII. 3E. Seguimiento al Plan Indicativo y Plan de Acción.</t>
  </si>
  <si>
    <t>XIII. 8E. Realizar seguimiento a la publicación de los procesos.</t>
  </si>
  <si>
    <t>XIV. 1E. Realizar seguimiento y control a la supervisión.</t>
  </si>
  <si>
    <t>II. 2C. Seguimiento al Plan Anual de Adquisiciones y al Plan Anual de Supervisión.</t>
  </si>
  <si>
    <t>III. 4C. 1E. 2E. 9E. 11E. 12E. Realizar Inducción, Capacitación y Entrenamiento.</t>
  </si>
  <si>
    <t>IV. 4C. Realizar seguimiento a la publicación de los procesos.</t>
  </si>
  <si>
    <t>V. 1E. 2E. 11E. Generar políticas integrales de operación.</t>
  </si>
  <si>
    <t>VI. 3E. Seguimiento informes de supervisión.</t>
  </si>
  <si>
    <t>XII. 7E. Seguimiento a las etapas del proceso de contratación en SAP.</t>
  </si>
  <si>
    <t>XIII. 7E. Seguimiento a las observaciones.</t>
  </si>
  <si>
    <t>XIV. 12E. Realizar seguimiento a la publicación de los procesos.</t>
  </si>
  <si>
    <t>VII. 3E. Seguimiento pólizas de cumplimiento y calidad.</t>
  </si>
  <si>
    <t>VIII. 4E. 10E. Seguimiento a las encuestas de satisfacción, respuestas a las PQR´s.</t>
  </si>
  <si>
    <t>IX. 5E. Seguimiento al Plan Anual de Adquisiciones y al Plan Anual de Supervisión.</t>
  </si>
  <si>
    <t>X. 5E. Seguimiento a las etapas del proceso de contratación en SAP.</t>
  </si>
  <si>
    <t>XI. 6E. 8E. Seguimiento a los informes de los entes de control y planes de mejoramiento.</t>
  </si>
  <si>
    <t>Se hace reunión de cierre general y se dan a conocer los resultados generales de la auditoría, se invita a todos los servidores.</t>
  </si>
  <si>
    <t>El informe se publica en la intranet y en la WEB de la entidad.</t>
  </si>
  <si>
    <t>El informe de las auditorías se pasa PDF y se deja registro de los mismos en el servidor Orfeo y en el software Isolución.-</t>
  </si>
  <si>
    <t>Se asigna un servidor responsable para cada informe, quien socializa una vez terminado este, en primer lugar a la Unidad de Planeación Organizacional.</t>
  </si>
  <si>
    <t>Socialización de cada informe en segundo lugar con los Equipos Operativos</t>
  </si>
  <si>
    <t>Procedimiento documentado de articulación para el proceso Fortalecimiento de la ciudadanía.</t>
  </si>
  <si>
    <t>Plan operativo de articulación</t>
  </si>
  <si>
    <t>Procesos de formación para la cualificación de los liderazgos.</t>
  </si>
  <si>
    <t>Activación ciudadana en torno a temas de PAZ. (comunidades de confianza)</t>
  </si>
  <si>
    <t>Protocolos de beneficios.</t>
  </si>
  <si>
    <t>Promoción del control social a la gestión pública</t>
  </si>
  <si>
    <t>Rendición social de cuentas</t>
  </si>
  <si>
    <t>Comités directivos, primarios y de planificación a la contratación</t>
  </si>
  <si>
    <t>Protocolos de relacionamiento con la ciudadanía</t>
  </si>
  <si>
    <t>Promoción de Garantías en procesos electorales</t>
  </si>
  <si>
    <t>Actuaciones de vigilancia, inspección y control de las organizaciones comunales.</t>
  </si>
  <si>
    <t>Sistema de seguimiento PQRS</t>
  </si>
  <si>
    <t>Tener como fuente de información primaria la Escritura Pública y Certificado de tradición y libertad para el cargue de los bienes inmuebles.</t>
  </si>
  <si>
    <t>Actualización del valor del avaluó de los bienes fiscales mediante utilización de formula algorítmica (regresión econométrica).</t>
  </si>
  <si>
    <t>Validar la información que se ingresa al módulo SAP, con la información de los insumos para el ingreso de los bienes muebles.</t>
  </si>
  <si>
    <t>Subsistema de seguimiento y evaluación PL Y PP</t>
  </si>
  <si>
    <t>Información Ambiental de Medellín -SIAMED</t>
  </si>
  <si>
    <t>Índice de Participación</t>
  </si>
  <si>
    <t>Equipo seguimiento y evaluación</t>
  </si>
  <si>
    <t>Unidad de investigación y extensión</t>
  </si>
  <si>
    <t>Servidor Orfeo _ Gestión Documental</t>
  </si>
  <si>
    <t>Visitas de campo para determinar el estado de los inmuebles, si se detecta invasión se traslada el tema al proceso de Gestión Jurídica.</t>
  </si>
  <si>
    <t>Expedición de certificados de propiedad de inmuebles del Municipio de Medellín e informe técnico de áreas y linderos.</t>
  </si>
  <si>
    <t>Actividades de conservación</t>
  </si>
  <si>
    <t>Socialización para el buen manejo de los bienes. Código único Disciplinario.</t>
  </si>
  <si>
    <t>Visitas programadas de control e inspección de inventarios</t>
  </si>
  <si>
    <t>Legalización de los predios.</t>
  </si>
  <si>
    <t>Matriz de seguimiento y control bienes muebles e inmuebles.</t>
  </si>
  <si>
    <t>Centro de costos y sistema de control de vehiculos</t>
  </si>
  <si>
    <t>Reporte de posibles faltas disciplinarios y penales ante autoridad competente</t>
  </si>
  <si>
    <t>Activar rutas de atención instruccional.</t>
  </si>
  <si>
    <t>31+A1261:V126325</t>
  </si>
  <si>
    <t>Tipo de Riesgo</t>
  </si>
  <si>
    <t>Total</t>
  </si>
  <si>
    <t>Plan de adquisiciones.</t>
  </si>
  <si>
    <t>Enlaces redundantes.</t>
  </si>
  <si>
    <t>Seguimientos Periódicos.</t>
  </si>
  <si>
    <t>Solicitud de recursos económicos con el fin de suplir la necesidad de personal y la adecuación de las instalaciones de catastro.</t>
  </si>
  <si>
    <t>Expedientes por documento.</t>
  </si>
  <si>
    <t>Procedimientos e Instructivos.</t>
  </si>
  <si>
    <t>Equipos de revisores por unidades de trabajo.</t>
  </si>
  <si>
    <t>Equipos de red redundantes.</t>
  </si>
  <si>
    <t>Aplicación de políticas y buenas prácticas de desarrollo.</t>
  </si>
  <si>
    <t>Control de acceso a la Información en las carpetas.</t>
  </si>
  <si>
    <t>Filtrado de contenido WEB.</t>
  </si>
  <si>
    <t>Existe la comunicación directa con los responsables del orden público para realizar acompañamiento (Autoridad Competente)</t>
  </si>
  <si>
    <t>Campañas de socialización y concientización a la comunidad en el cuidado y protección de los recursos naturales.</t>
  </si>
  <si>
    <t>Trabajo conjunto con los diferentes agentes reguladores del sector en la generación de nueva normatividad.</t>
  </si>
  <si>
    <t>Participación en el proceso de Homologación de bases de datos con el prestador.</t>
  </si>
  <si>
    <t>Estrategia territorial direccionada por la Secretaría de Participación Ciudadana para el Municipio de Medellín.</t>
  </si>
  <si>
    <t>Procesos de Acompañamiento a través de asesoría y capacitación para el adecuado manejo del conflicto, de acuerdo a lecturas del contexto.</t>
  </si>
  <si>
    <t>Seguimiento y evaluación a través de mesa estratégica de planificación.</t>
  </si>
  <si>
    <t>Aplicativo para el registro, seguimiento y control de las Organizaciones ARCO.</t>
  </si>
  <si>
    <t>Cohecho SALU V5 2017.
soborno o la aceptación de un soborno o "promesa remuneratoria" por parte de un servidor público, para realizar actividades, retardar u omitir un acto propio de su cargo, u ofrecer remuneración para el cumplimiento u omisión de las actividades de otros funcionarios públicos</t>
  </si>
  <si>
    <t>Cohecho CONU V2 2017.
Cuando el servidor público recibe dádivas para incumplir con su deber legal, en la prestación de los servicios de Control Urbanístico</t>
  </si>
  <si>
    <r>
      <rPr>
        <b/>
        <u/>
        <sz val="12"/>
        <color indexed="8"/>
        <rFont val="Calibri Light"/>
        <family val="2"/>
        <scheme val="major"/>
      </rPr>
      <t xml:space="preserve">Seguimiento Mayo-Agosto de 2017
</t>
    </r>
    <r>
      <rPr>
        <sz val="12"/>
        <color indexed="8"/>
        <rFont val="Calibri Light"/>
        <family val="2"/>
        <scheme val="major"/>
      </rPr>
      <t>Cumplido en período Enero-Abril
EVIDENCIAS:
Documento DE-DIES-0036 Política Integral de Administración de Riesgos Municipio de Medellín en Isolución, Aprobada en Comité Directivo SIG el 25 de marzo de 2017</t>
    </r>
  </si>
  <si>
    <r>
      <rPr>
        <b/>
        <u/>
        <sz val="12"/>
        <rFont val="Calibri Light"/>
        <family val="2"/>
        <scheme val="major"/>
      </rPr>
      <t xml:space="preserve">Seguimiento Mayo-Agosto de 2017
</t>
    </r>
    <r>
      <rPr>
        <sz val="12"/>
        <rFont val="Calibri Light"/>
        <family val="2"/>
        <scheme val="major"/>
      </rPr>
      <t xml:space="preserve">
</t>
    </r>
    <r>
      <rPr>
        <b/>
        <sz val="12"/>
        <rFont val="Calibri Light"/>
        <family val="2"/>
        <scheme val="major"/>
      </rPr>
      <t>EVIDENCIAS:</t>
    </r>
    <r>
      <rPr>
        <sz val="12"/>
        <rFont val="Calibri Light"/>
        <family val="2"/>
        <scheme val="major"/>
      </rPr>
      <t xml:space="preserve">
Publicación del mapa de riesgos en 
https://www.medellin.gov.co/irj/portal/medellin?NavigationTarget=navurl://53d8624ce14a19f3e0da8f70ad9286c0</t>
    </r>
  </si>
  <si>
    <r>
      <rPr>
        <b/>
        <u/>
        <sz val="12"/>
        <rFont val="Calibri Light"/>
        <family val="2"/>
        <scheme val="major"/>
      </rPr>
      <t xml:space="preserve">Seguimiento Mayo-Agosto de 2017
</t>
    </r>
    <r>
      <rPr>
        <b/>
        <sz val="12"/>
        <rFont val="Calibri Light"/>
        <family val="2"/>
        <scheme val="major"/>
      </rPr>
      <t xml:space="preserve">
EVIDENCIAS:</t>
    </r>
    <r>
      <rPr>
        <sz val="12"/>
        <rFont val="Calibri Light"/>
        <family val="2"/>
        <scheme val="major"/>
      </rPr>
      <t xml:space="preserve">
Mapa de Riesgos de Corrupción consolidado </t>
    </r>
  </si>
  <si>
    <r>
      <rPr>
        <b/>
        <u/>
        <sz val="7"/>
        <color rgb="FF333333"/>
        <rFont val="Arial"/>
        <family val="2"/>
      </rPr>
      <t>Carencia 1 HAPU V1 2017</t>
    </r>
    <r>
      <rPr>
        <sz val="7"/>
        <color rgb="FF333333"/>
        <rFont val="Arial"/>
        <family val="2"/>
      </rPr>
      <t xml:space="preserve">
Carencia de herramientas y política  de  gestión, suscitando  retrasos en el trámite de procesos/  inoportunidad  en los  terminos de  respuesta  a los  recursos</t>
    </r>
  </si>
  <si>
    <r>
      <rPr>
        <b/>
        <u/>
        <sz val="7"/>
        <color rgb="FF333333"/>
        <rFont val="Arial"/>
        <family val="2"/>
      </rPr>
      <t>Carencia 2 HAPU V1 2017</t>
    </r>
    <r>
      <rPr>
        <sz val="7"/>
        <color rgb="FF333333"/>
        <rFont val="Arial"/>
        <family val="2"/>
      </rPr>
      <t xml:space="preserve">
Carencia de herramientas y procedimientos que    comprometen   la integridad, autenticidad, veracidad y fidelidad de la información de los expedientes. Con el fin de  evitar decisiones contradictorias.</t>
    </r>
  </si>
  <si>
    <r>
      <rPr>
        <b/>
        <u/>
        <sz val="7"/>
        <color rgb="FF333333"/>
        <rFont val="Arial"/>
        <family val="2"/>
      </rPr>
      <t>Cohecho GESE V5 2017</t>
    </r>
    <r>
      <rPr>
        <sz val="7"/>
        <color rgb="FF333333"/>
        <rFont val="Arial"/>
        <family val="2"/>
      </rPr>
      <t xml:space="preserve">
Cuando un servidor público ante el ofrecimiento de una promesa o una remuneración suministre información confidencial o de uso reservado, tanto en lo referido a procesos contractuales y administrativos como productos asociados a la información y gestión del conocimiento de la Secretaría de Seguridad (bases de datos, desarrollos tecnológicos, informes, análisis)</t>
    </r>
  </si>
  <si>
    <r>
      <rPr>
        <b/>
        <u/>
        <sz val="7"/>
        <color rgb="FF333333"/>
        <rFont val="Arial"/>
        <family val="2"/>
      </rPr>
      <t>Concusión GESE V5 2017</t>
    </r>
    <r>
      <rPr>
        <sz val="7"/>
        <color rgb="FF333333"/>
        <rFont val="Arial"/>
        <family val="2"/>
      </rPr>
      <t xml:space="preserve">
Acción realizada por el servidor público en abuso de su cargo, para inducir al pago de dinero u otra utilidad indebida.</t>
    </r>
  </si>
  <si>
    <r>
      <rPr>
        <b/>
        <sz val="7"/>
        <color rgb="FF333333"/>
        <rFont val="Arial"/>
        <family val="2"/>
      </rPr>
      <t>Concusión GOBI V3 2017</t>
    </r>
    <r>
      <rPr>
        <sz val="7"/>
        <color rgb="FF333333"/>
        <rFont val="Arial"/>
        <family val="2"/>
      </rPr>
      <t xml:space="preserve">
Cuando el servidor público en abuso de su cargo induce a dar a un tercero el pago de dinero u otra utilidad indebida.</t>
    </r>
  </si>
  <si>
    <r>
      <rPr>
        <b/>
        <sz val="7"/>
        <color rgb="FF333333"/>
        <rFont val="Arial"/>
        <family val="2"/>
      </rPr>
      <t>Demora GOBI V8 2017</t>
    </r>
    <r>
      <rPr>
        <sz val="7"/>
        <color rgb="FF333333"/>
        <rFont val="Arial"/>
        <family val="2"/>
      </rPr>
      <t xml:space="preserve">
Posible tardanza en la atención de las Indisciplinas Sociales y las problemáticas familiares.</t>
    </r>
  </si>
  <si>
    <r>
      <rPr>
        <b/>
        <u/>
        <sz val="7"/>
        <color rgb="FF333333"/>
        <rFont val="Arial"/>
        <family val="2"/>
      </rPr>
      <t>Desacierto 1 GESE V12 2017</t>
    </r>
    <r>
      <rPr>
        <sz val="7"/>
        <color rgb="FF333333"/>
        <rFont val="Arial"/>
        <family val="2"/>
      </rPr>
      <t xml:space="preserve">
Posible equivocación en la planificacion de la política de seguridad</t>
    </r>
  </si>
  <si>
    <r>
      <rPr>
        <b/>
        <u/>
        <sz val="7"/>
        <color rgb="FF333333"/>
        <rFont val="Arial"/>
        <family val="2"/>
      </rPr>
      <t>Desacierto2 GESE V12 2017</t>
    </r>
    <r>
      <rPr>
        <sz val="7"/>
        <color rgb="FF333333"/>
        <rFont val="Arial"/>
        <family val="2"/>
      </rPr>
      <t xml:space="preserve">
Posible desarticulacion y falta de Coordinacion de los organismos de Seguridad y Justicia</t>
    </r>
  </si>
  <si>
    <r>
      <rPr>
        <b/>
        <u/>
        <sz val="7"/>
        <color rgb="FF333333"/>
        <rFont val="Arial"/>
        <family val="2"/>
      </rPr>
      <t>Incumplimiento 1 GESE V12 2017</t>
    </r>
    <r>
      <rPr>
        <sz val="7"/>
        <color rgb="FF333333"/>
        <rFont val="Arial"/>
        <family val="2"/>
      </rPr>
      <t xml:space="preserve">
Posible Incumplimiento en los planes de intervención integral en materia de seguridad.</t>
    </r>
  </si>
  <si>
    <r>
      <rPr>
        <b/>
        <u/>
        <sz val="7"/>
        <color rgb="FF333333"/>
        <rFont val="Arial"/>
        <family val="2"/>
      </rPr>
      <t>Incumplimiento 2 GESE V12 2017</t>
    </r>
    <r>
      <rPr>
        <sz val="7"/>
        <color rgb="FF333333"/>
        <rFont val="Arial"/>
        <family val="2"/>
      </rPr>
      <t xml:space="preserve">
Posible Incumplimiento en la atencion de los requerimientos de los organismos de seguridad y Justicia (FONSET)</t>
    </r>
  </si>
  <si>
    <r>
      <rPr>
        <b/>
        <u/>
        <sz val="7"/>
        <color rgb="FF333333"/>
        <rFont val="Arial"/>
        <family val="2"/>
      </rPr>
      <t>Peculado GESE V5 2017</t>
    </r>
    <r>
      <rPr>
        <sz val="7"/>
        <color rgb="FF333333"/>
        <rFont val="Arial"/>
        <family val="2"/>
      </rPr>
      <t xml:space="preserve">
La apropiación indebida de los bienes que se entregan para funcionamiento de la Secretaria de Seguridad y los que se adquieren para beneficio de los organismos de seguridad y justicia. Utilizar para el desarrollo de actividades personales, no misionales ni ligadas con la función u objeto contractual, los bienes de la Secretaría</t>
    </r>
  </si>
  <si>
    <r>
      <rPr>
        <b/>
        <u/>
        <sz val="7"/>
        <color rgb="FF333333"/>
        <rFont val="Arial"/>
        <family val="2"/>
      </rPr>
      <t>Demora GRDD V2 2017.</t>
    </r>
    <r>
      <rPr>
        <sz val="7"/>
        <color rgb="FF333333"/>
        <rFont val="Arial"/>
        <family val="2"/>
      </rPr>
      <t xml:space="preserve">
Posible tardanza en la implementación de las acciones de gestión de riesgo de desastres que incluyen conocimiento, reducción y manejo</t>
    </r>
  </si>
  <si>
    <r>
      <rPr>
        <b/>
        <u/>
        <sz val="7"/>
        <color rgb="FF333333"/>
        <rFont val="Arial"/>
        <family val="2"/>
      </rPr>
      <t>Desacierto GRDD V13 2017.</t>
    </r>
    <r>
      <rPr>
        <sz val="7"/>
        <color rgb="FF333333"/>
        <rFont val="Arial"/>
        <family val="2"/>
      </rPr>
      <t xml:space="preserve">
Posible equivocación en la identificación de escenarios de riesgo incluidos en el Plan Municipal de Gestión del Riesgo y en los planes operativos</t>
    </r>
  </si>
  <si>
    <r>
      <rPr>
        <b/>
        <u/>
        <sz val="7"/>
        <color rgb="FF333333"/>
        <rFont val="Arial"/>
        <family val="2"/>
      </rPr>
      <t>Peculado GRDD V5 2017.</t>
    </r>
    <r>
      <rPr>
        <sz val="7"/>
        <color rgb="FF333333"/>
        <rFont val="Arial"/>
        <family val="2"/>
      </rPr>
      <t xml:space="preserve">
Posibilidad de hurto, apropiación, uso indebido y aplicación diferente de lo bienes del Departamento Administrativo de Gestión del riesgo.</t>
    </r>
  </si>
  <si>
    <r>
      <rPr>
        <b/>
        <u/>
        <sz val="7"/>
        <color rgb="FF333333"/>
        <rFont val="Arial"/>
        <family val="2"/>
      </rPr>
      <t>Abuso de Autoridad CATA V4 2017
a).</t>
    </r>
    <r>
      <rPr>
        <sz val="7"/>
        <color rgb="FF333333"/>
        <rFont val="Arial"/>
        <family val="2"/>
      </rPr>
      <t>Posible utilización indebida de información privilegiada por parte de una servidora o servidor público en provecho propio o de un tercero. b). Posible asesoramiento ilegal por parte de una servidora o servidor público.</t>
    </r>
  </si>
  <si>
    <r>
      <rPr>
        <b/>
        <u/>
        <sz val="7"/>
        <color rgb="FF333333"/>
        <rFont val="Arial"/>
        <family val="2"/>
      </rPr>
      <t>Abuso de Autoridad TICS V5 2017.</t>
    </r>
    <r>
      <rPr>
        <sz val="7"/>
        <color rgb="FF333333"/>
        <rFont val="Arial"/>
        <family val="2"/>
      </rPr>
      <t xml:space="preserve">
Podría presentarse el riesgo de abuso de autoridad en la Subsecretaría, por parte de cualquier servidor público del proceso TIC, desde varios puntos: Abuso de autoridad por acción arbitraria e injusta de un servidor público con ocasión de sus funciones o excediéndose en el ejercicio de ellas. Utilización de algún asunto sometido a secreto. Utilización indebida de información privilegiada por parte de un servidor público en provecho propio o de un tercero. Asesoramiento ilegal por parte de un servidor público.</t>
    </r>
  </si>
  <si>
    <r>
      <rPr>
        <b/>
        <u/>
        <sz val="7"/>
        <color rgb="FF333333"/>
        <rFont val="Arial"/>
        <family val="2"/>
      </rPr>
      <t>Actos mal intencionados TICS V4 2017.</t>
    </r>
    <r>
      <rPr>
        <sz val="7"/>
        <color rgb="FF333333"/>
        <rFont val="Arial"/>
        <family val="2"/>
      </rPr>
      <t xml:space="preserve">
Hecho o acción realizada con la intención de llegar a la información producida, conservada y protegida, o al servidor público o persona que presta servicios públicos en la Administración Municipal, con mala fe o mala intención (Incluye: falsificación de documentos y hurto).</t>
    </r>
  </si>
  <si>
    <r>
      <rPr>
        <b/>
        <u/>
        <sz val="7"/>
        <color rgb="FF333333"/>
        <rFont val="Arial"/>
        <family val="2"/>
      </rPr>
      <t>Carencia TICS V8 2017.</t>
    </r>
    <r>
      <rPr>
        <sz val="7"/>
        <color rgb="FF333333"/>
        <rFont val="Arial"/>
        <family val="2"/>
      </rPr>
      <t xml:space="preserve">
Falta de herramientas tecnológicas, contratos de soporte, actualización y servicios de suscripción que son necesarios en el desarrollo de las actividades del proceso TIC.</t>
    </r>
  </si>
  <si>
    <r>
      <rPr>
        <b/>
        <u/>
        <sz val="7"/>
        <color rgb="FF333333"/>
        <rFont val="Arial"/>
        <family val="2"/>
      </rPr>
      <t>Cohecho TICS V5 2017.</t>
    </r>
    <r>
      <rPr>
        <sz val="7"/>
        <color rgb="FF333333"/>
        <rFont val="Arial"/>
        <family val="2"/>
      </rPr>
      <t xml:space="preserve">
Podría presentarse el soborno, o la aceptación de un soborno o "promesa remuneratoria" por parte de un servidor público de la Subsecretaría, para realizar actividades, retardar u omitir un acto propio de su cargo, ofrecer remuneración para el cumplimiento u omisión de las actividades de otros funcionarios públicos dentro del proceso TIC.</t>
    </r>
  </si>
  <si>
    <r>
      <rPr>
        <b/>
        <u/>
        <sz val="7"/>
        <color rgb="FF333333"/>
        <rFont val="Arial"/>
        <family val="2"/>
      </rPr>
      <t>Colapso Telecomunicaciones TICS V8 2017.</t>
    </r>
    <r>
      <rPr>
        <sz val="7"/>
        <color rgb="FF333333"/>
        <rFont val="Arial"/>
        <family val="2"/>
      </rPr>
      <t xml:space="preserve">
Interrupción parcial o total de la interconexión de sistemas informáticos de la plataforma tecnológica de la Alcaldía de Medellín operada por la Subsecretaría de Tecnología de Información.</t>
    </r>
  </si>
  <si>
    <r>
      <rPr>
        <b/>
        <u/>
        <sz val="7"/>
        <color rgb="FF333333"/>
        <rFont val="Arial"/>
        <family val="2"/>
      </rPr>
      <t>Demora TICS V8 2017.</t>
    </r>
    <r>
      <rPr>
        <sz val="7"/>
        <color rgb="FF333333"/>
        <rFont val="Arial"/>
        <family val="2"/>
      </rPr>
      <t xml:space="preserve">
Tardanza en la prestación de un servicio o de una solución tecnológica.</t>
    </r>
  </si>
  <si>
    <r>
      <rPr>
        <b/>
        <u/>
        <sz val="7"/>
        <color rgb="FF333333"/>
        <rFont val="Arial"/>
        <family val="2"/>
      </rPr>
      <t>Demora-CATA V15 2017</t>
    </r>
    <r>
      <rPr>
        <sz val="7"/>
        <color rgb="FF333333"/>
        <rFont val="Arial"/>
        <family val="2"/>
      </rPr>
      <t xml:space="preserve">
Posible demora en los tiempos de respuesta a las solicitudes presentadas por los contribuyentes en temas catastrales
</t>
    </r>
  </si>
  <si>
    <r>
      <rPr>
        <b/>
        <u/>
        <sz val="7"/>
        <color rgb="FF333333"/>
        <rFont val="Arial"/>
        <family val="2"/>
      </rPr>
      <t>Error TICS V6 2017.</t>
    </r>
    <r>
      <rPr>
        <sz val="7"/>
        <color rgb="FF333333"/>
        <rFont val="Arial"/>
        <family val="2"/>
      </rPr>
      <t xml:space="preserve">
Realizar una acción o procedimiento de forma equivocada por parte del personal que se encuentra en el proceso TIC que puede llevar a inconvenientes en la gestión de los servicios ofrecidos</t>
    </r>
  </si>
  <si>
    <r>
      <rPr>
        <b/>
        <u/>
        <sz val="7"/>
        <color rgb="FF333333"/>
        <rFont val="Arial"/>
        <family val="2"/>
      </rPr>
      <t>Error-CATA V5 2017</t>
    </r>
    <r>
      <rPr>
        <sz val="7"/>
        <color rgb="FF333333"/>
        <rFont val="Arial"/>
        <family val="2"/>
      </rPr>
      <t xml:space="preserve">
Posible equivocación en la digitación de la información catastral en los sistemas de información catastral o en los documentos que se digitan en forma manual según las normas establecidas</t>
    </r>
  </si>
  <si>
    <r>
      <rPr>
        <b/>
        <u/>
        <sz val="7"/>
        <color rgb="FF333333"/>
        <rFont val="Arial"/>
        <family val="2"/>
      </rPr>
      <t>Fallas de Hardware TICS V8 2017.</t>
    </r>
    <r>
      <rPr>
        <sz val="7"/>
        <color rgb="FF333333"/>
        <rFont val="Arial"/>
        <family val="2"/>
      </rPr>
      <t xml:space="preserve">
Defecto que puede presentarse en los equipos de un sistema informático que impide su buen funcionamiento y su disponibilidad para los procesos automatizados en la Alcaldía de Medellín.</t>
    </r>
  </si>
  <si>
    <r>
      <rPr>
        <b/>
        <u/>
        <sz val="7"/>
        <color rgb="FF333333"/>
        <rFont val="Arial"/>
        <family val="2"/>
      </rPr>
      <t>Fallas de Software TICS V8 2017.</t>
    </r>
    <r>
      <rPr>
        <sz val="7"/>
        <color rgb="FF333333"/>
        <rFont val="Arial"/>
        <family val="2"/>
      </rPr>
      <t xml:space="preserve">
Mal funcionamiento de las aplicaciones de acuerdo con la finalidad que deberían cumplir.
</t>
    </r>
  </si>
  <si>
    <r>
      <rPr>
        <b/>
        <u/>
        <sz val="7"/>
        <color rgb="FF333333"/>
        <rFont val="Arial"/>
        <family val="2"/>
      </rPr>
      <t>Fraude CATA V4 2017</t>
    </r>
    <r>
      <rPr>
        <sz val="7"/>
        <color rgb="FF333333"/>
        <rFont val="Arial"/>
        <family val="2"/>
      </rPr>
      <t xml:space="preserve">
Posibilidad de Inducir a cometer un error, en los aspectos físico, jurídicos y económicos de los bienes inmuebles públicos y privados ubicados en el municipio de Medellín, a un servidor público; para obtener sentencia, resolución o acto administrativo contrario a la ley; así como evitar el cumplimiento de obligaciones impuestas en resoluciones judiciales. b) Posible engaño malicioso con el que se trata de obtener una ventaja en detrimento de alguien y/o sustracción maliciosa que alguien hace a las normas de la ley o a las de un documento catastral en los aspectos físico, jurídicos y económicos de los bienes inmuebles públicos y privados ubicados en el municipio de Medellín, en perjuicio de otro.
</t>
    </r>
  </si>
  <si>
    <r>
      <rPr>
        <b/>
        <u/>
        <sz val="7"/>
        <color rgb="FF333333"/>
        <rFont val="Arial"/>
        <family val="2"/>
      </rPr>
      <t>Perdida de la Información TICS V1 2017.</t>
    </r>
    <r>
      <rPr>
        <sz val="7"/>
        <color rgb="FF333333"/>
        <rFont val="Arial"/>
        <family val="2"/>
      </rPr>
      <t xml:space="preserve">
Destrucción, modificación o fuga no autorizada de la información contenida en los diferentes medios de almacenamiento.</t>
    </r>
  </si>
  <si>
    <r>
      <rPr>
        <b/>
        <u/>
        <sz val="7"/>
        <color rgb="FF333333"/>
        <rFont val="Arial"/>
        <family val="2"/>
      </rPr>
      <t>Sabotaje TICS V6 2017.</t>
    </r>
    <r>
      <rPr>
        <sz val="7"/>
        <color rgb="FF333333"/>
        <rFont val="Arial"/>
        <family val="2"/>
      </rPr>
      <t xml:space="preserve">
Puede presentarse la posibilidad de destruir, inutilizar, desaparecer de cualquier modo, dañar herramientas, base de datos, soportes lógicos, equipos o materias primas, por parte de cualquier persona con el fin de suspender o paralizar el trabajo de la plataforma tecnológica en la Alcaldía de Medellín.</t>
    </r>
  </si>
  <si>
    <r>
      <rPr>
        <b/>
        <u/>
        <sz val="7"/>
        <color rgb="FF333333"/>
        <rFont val="Arial"/>
        <family val="2"/>
      </rPr>
      <t>Trafico de Influencias TICS V6 2017.</t>
    </r>
    <r>
      <rPr>
        <sz val="7"/>
        <color rgb="FF333333"/>
        <rFont val="Arial"/>
        <family val="2"/>
      </rPr>
      <t xml:space="preserve">
Podría darse la utilización indebida de influencias de un servidor público derivadas de su cargo o su función en la Subsecretaría, para obtener beneficios.</t>
    </r>
  </si>
  <si>
    <r>
      <rPr>
        <b/>
        <u/>
        <sz val="7"/>
        <color rgb="FF333333"/>
        <rFont val="Arial"/>
        <family val="2"/>
      </rPr>
      <t>Virus Informático TICS V6 2017.</t>
    </r>
    <r>
      <rPr>
        <sz val="7"/>
        <color rgb="FF333333"/>
        <rFont val="Arial"/>
        <family val="2"/>
      </rPr>
      <t xml:space="preserve">
Podría presentarse la utilización por parte de personas inescrupulosas de programas elaborados accidental o intencionalmente que se introducen y se transmite a través de la red entre servidores y ordenadores causando diversos tipos de daños a los sistemas computarizados de la Alcaldía de Medellín y que son administrados y gestionados por la Subsecretaría de Tecnología de Información.</t>
    </r>
  </si>
  <si>
    <r>
      <rPr>
        <b/>
        <u/>
        <sz val="7"/>
        <color rgb="FF333333"/>
        <rFont val="Arial"/>
        <family val="2"/>
      </rPr>
      <t>Abuso de Autoridad SPDN V2 2017.</t>
    </r>
    <r>
      <rPr>
        <sz val="7"/>
        <color rgb="FF333333"/>
        <rFont val="Arial"/>
        <family val="2"/>
      </rPr>
      <t xml:space="preserve">
Posible difusión de información confidencial sin seguir los protocolos de las bases de datos manejadas en la subsecretaria, por parte de un servidor público en provecho propio o de un tercero.</t>
    </r>
  </si>
  <si>
    <r>
      <t xml:space="preserve">Demora GEAM V11 2017
</t>
    </r>
    <r>
      <rPr>
        <sz val="7"/>
        <color rgb="FF333333"/>
        <rFont val="Arial"/>
        <family val="2"/>
      </rPr>
      <t>Posible retraso en la ejecución de los proyectos y en la entrega de los productos acordados.</t>
    </r>
  </si>
  <si>
    <r>
      <t xml:space="preserve">Deterioro GEAM V6 2017
</t>
    </r>
    <r>
      <rPr>
        <sz val="7"/>
        <color rgb="FF333333"/>
        <rFont val="Arial"/>
        <family val="2"/>
      </rPr>
      <t>Posible daño o deterioro de los recursos naturales asociados a parques lineales, corredores ecológicos, redes ecológicas, cerros tutelares y cauces de quebradas.</t>
    </r>
  </si>
  <si>
    <r>
      <rPr>
        <b/>
        <u/>
        <sz val="7"/>
        <color rgb="FF333333"/>
        <rFont val="Arial"/>
        <family val="2"/>
      </rPr>
      <t>Incumplimiento SPDN V11 2017.</t>
    </r>
    <r>
      <rPr>
        <sz val="7"/>
        <color rgb="FF333333"/>
        <rFont val="Arial"/>
        <family val="2"/>
      </rPr>
      <t xml:space="preserve">
Posible incumplimiento en la prestación del servicio público con la oportunidad, calidad y continuidad requeridas.</t>
    </r>
  </si>
  <si>
    <r>
      <rPr>
        <b/>
        <u/>
        <sz val="7"/>
        <color rgb="FF333333"/>
        <rFont val="Arial"/>
        <family val="2"/>
      </rPr>
      <t>Peculado SPDN V5 2017.</t>
    </r>
    <r>
      <rPr>
        <sz val="7"/>
        <color rgb="FF333333"/>
        <rFont val="Arial"/>
        <family val="2"/>
      </rPr>
      <t xml:space="preserve">
Posible destinación indebida de recursos de destinación específica (como contribuciones, SGP e impuesto del alumbrado público) por parte de prestadores de servicios públicos o servidores de la subsecretaria de Servicios Públicos.</t>
    </r>
  </si>
  <si>
    <r>
      <t xml:space="preserve">Tráfico de Influencias GEAM V2 2017
</t>
    </r>
    <r>
      <rPr>
        <sz val="7"/>
        <color rgb="FF333333"/>
        <rFont val="Arial"/>
        <family val="2"/>
      </rPr>
      <t>Posibles cambios en la planeación (priorización) de ejecución de proyectos ambientales, de parte del un servidor público, influencia derivada del ejercicio del cargo o de la función, con el fin de obtener cualquier beneficio propio o para un tercero.</t>
    </r>
  </si>
  <si>
    <r>
      <rPr>
        <b/>
        <u/>
        <sz val="7"/>
        <color rgb="FF333333"/>
        <rFont val="Arial"/>
        <family val="2"/>
      </rPr>
      <t>Inexactitud SPDN V10 2017.</t>
    </r>
    <r>
      <rPr>
        <sz val="7"/>
        <color rgb="FF333333"/>
        <rFont val="Arial"/>
        <family val="2"/>
      </rPr>
      <t xml:space="preserve">
Posibilidad que se presente sobre o sub dimensionamiento de una problemática en la formulación de un proyecto, en los cálculos de proyecciones que soportan una inversión. Datos entregados por los prestadores de SP que no corresponden a la realidad.</t>
    </r>
  </si>
  <si>
    <r>
      <rPr>
        <b/>
        <u/>
        <sz val="7"/>
        <color rgb="FF333333"/>
        <rFont val="Arial"/>
        <family val="2"/>
      </rPr>
      <t>Demora 2 EVME V8 2017</t>
    </r>
    <r>
      <rPr>
        <sz val="7"/>
        <color rgb="FF333333"/>
        <rFont val="Arial"/>
        <family val="2"/>
      </rPr>
      <t xml:space="preserve">
Tardanza en ejecución de las auditorías o consultorías aprobadas en el plan anual de auditorías</t>
    </r>
  </si>
  <si>
    <r>
      <rPr>
        <b/>
        <u/>
        <sz val="7"/>
        <color rgb="FF333333"/>
        <rFont val="Arial"/>
        <family val="2"/>
      </rPr>
      <t>Inexactitud 2 EVME V6 2017</t>
    </r>
    <r>
      <rPr>
        <sz val="7"/>
        <color rgb="FF333333"/>
        <rFont val="Arial"/>
        <family val="2"/>
      </rPr>
      <t xml:space="preserve">
Presentar datos, estimaciones o cifras equivocadas o incompletas en los hallazgos relacionados en los informes de auditoría.</t>
    </r>
  </si>
  <si>
    <r>
      <rPr>
        <b/>
        <u/>
        <sz val="7"/>
        <color rgb="FF333333"/>
        <rFont val="Arial"/>
        <family val="2"/>
      </rPr>
      <t>Presiones Indebidas EVME V4 2017</t>
    </r>
    <r>
      <rPr>
        <sz val="7"/>
        <color rgb="FF333333"/>
        <rFont val="Arial"/>
        <family val="2"/>
      </rPr>
      <t xml:space="preserve">
Coacción por parte de la alta dirección, Secretario/a de Evaluación y Control, supervisores o auditores, para que se modifiquen los informes, el alcance o no se ejecute las auditorías acordes con el Plan Anual de Auditoría.</t>
    </r>
  </si>
  <si>
    <r>
      <rPr>
        <b/>
        <u/>
        <sz val="7"/>
        <color rgb="FF333333"/>
        <rFont val="Arial"/>
        <family val="2"/>
      </rPr>
      <t xml:space="preserve">Concusión GINF V4 2017
</t>
    </r>
    <r>
      <rPr>
        <sz val="7"/>
        <color rgb="FF333333"/>
        <rFont val="Arial"/>
        <family val="2"/>
      </rPr>
      <t>Posible acción realizada en abuso de su cargo por servidora o servidor público, para inducir a otra persona a dar o a prometer a sí mismo o a una tercera persona, el pago de dinero u otra utilidad indebida.</t>
    </r>
  </si>
  <si>
    <r>
      <rPr>
        <b/>
        <u/>
        <sz val="7"/>
        <color rgb="FF333333"/>
        <rFont val="Arial"/>
        <family val="2"/>
      </rPr>
      <t>Demora GINF V8 2017</t>
    </r>
    <r>
      <rPr>
        <sz val="7"/>
        <color rgb="FF333333"/>
        <rFont val="Arial"/>
        <family val="2"/>
      </rPr>
      <t xml:space="preserve">
Tardanza en el cumplimiento de actividades propias del proceso.</t>
    </r>
  </si>
  <si>
    <r>
      <rPr>
        <b/>
        <u/>
        <sz val="7"/>
        <color rgb="FF333333"/>
        <rFont val="Arial"/>
        <family val="2"/>
      </rPr>
      <t>Inexactitud GINF V5 2017</t>
    </r>
    <r>
      <rPr>
        <sz val="7"/>
        <color rgb="FF333333"/>
        <rFont val="Arial"/>
        <family val="2"/>
      </rPr>
      <t xml:space="preserve">
Se podrían presentar datos y estimativos con alguna clase de error, incompletos o mal proyectados por parte de los enlaces en las secretarias.</t>
    </r>
  </si>
  <si>
    <r>
      <rPr>
        <b/>
        <u/>
        <sz val="7"/>
        <color rgb="FF333333"/>
        <rFont val="Arial"/>
        <family val="2"/>
      </rPr>
      <t>Abuso de Autoridad GECU V9 2017</t>
    </r>
    <r>
      <rPr>
        <sz val="7"/>
        <color rgb="FF333333"/>
        <rFont val="Arial"/>
        <family val="2"/>
      </rPr>
      <t xml:space="preserve">
La utilización indebida de información privilegiada por parte de un servidor público, en provecho propio o de un tercero, para facilitar su participación en algún proceso de carácter público.</t>
    </r>
  </si>
  <si>
    <r>
      <rPr>
        <b/>
        <sz val="7"/>
        <color rgb="FF333333"/>
        <rFont val="Arial"/>
        <family val="2"/>
      </rPr>
      <t>Carencia GECU V9 2017</t>
    </r>
    <r>
      <rPr>
        <sz val="7"/>
        <color rgb="FF333333"/>
        <rFont val="Arial"/>
        <family val="2"/>
      </rPr>
      <t xml:space="preserve">
Insuficiencia de recursos físicos, tecnológicos y humanos para implementar estrategias de fomento, formación y participación</t>
    </r>
  </si>
  <si>
    <r>
      <rPr>
        <b/>
        <u/>
        <sz val="7"/>
        <color rgb="FF333333"/>
        <rFont val="Arial"/>
        <family val="2"/>
      </rPr>
      <t>Conflicto armado GECU V2 2017</t>
    </r>
    <r>
      <rPr>
        <sz val="7"/>
        <color rgb="FF333333"/>
        <rFont val="Arial"/>
        <family val="2"/>
      </rPr>
      <t xml:space="preserve">
Afectación de la asistencia a las actividades de fomento, formación y participación, cuando la comunidad no puede moverse libremente entre los barrios que integran las comunas.</t>
    </r>
  </si>
  <si>
    <r>
      <rPr>
        <b/>
        <u/>
        <sz val="7"/>
        <color rgb="FF333333"/>
        <rFont val="Arial"/>
        <family val="2"/>
      </rPr>
      <t>Demora GECU V9 2017</t>
    </r>
    <r>
      <rPr>
        <sz val="7"/>
        <color rgb="FF333333"/>
        <rFont val="Arial"/>
        <family val="2"/>
      </rPr>
      <t xml:space="preserve">
Tardanza en el cumplimiento de la ejecución de las estrategias de fomento, formación y participación.</t>
    </r>
  </si>
  <si>
    <r>
      <rPr>
        <b/>
        <u/>
        <sz val="7"/>
        <color rgb="FF333333"/>
        <rFont val="Arial"/>
        <family val="2"/>
      </rPr>
      <t>Desacierto GECU V9 2017</t>
    </r>
    <r>
      <rPr>
        <sz val="7"/>
        <color rgb="FF333333"/>
        <rFont val="Arial"/>
        <family val="2"/>
      </rPr>
      <t xml:space="preserve">
Equivocación en la toma de decisiones que favorezcan el desarrollo de las estrategias de fomento, formación y participación.</t>
    </r>
  </si>
  <si>
    <r>
      <rPr>
        <b/>
        <u/>
        <sz val="7"/>
        <color rgb="FF333333"/>
        <rFont val="Arial"/>
        <family val="2"/>
      </rPr>
      <t>Error GECU V4 2017</t>
    </r>
    <r>
      <rPr>
        <sz val="7"/>
        <color rgb="FF333333"/>
        <rFont val="Arial"/>
        <family val="2"/>
      </rPr>
      <t xml:space="preserve">
Acción equivocada frente al cumplimiento de los criterios establecidos para llevar a cabo la planificación y ejecución de las actividades de fomento, formación y participación.</t>
    </r>
  </si>
  <si>
    <r>
      <rPr>
        <b/>
        <u/>
        <sz val="7"/>
        <color rgb="FF333333"/>
        <rFont val="Arial"/>
        <family val="2"/>
      </rPr>
      <t>Cohecho GEJU V5 2017</t>
    </r>
    <r>
      <rPr>
        <sz val="7"/>
        <color rgb="FF333333"/>
        <rFont val="Arial"/>
        <family val="2"/>
      </rPr>
      <t xml:space="preserve">
Cuando se recibe u ofrece dadiva para sí u otra persona con el fin de retardar, omitir o ejecutar una decisión, actuación o acto administrativo.</t>
    </r>
  </si>
  <si>
    <r>
      <rPr>
        <b/>
        <u/>
        <sz val="7"/>
        <color rgb="FF333333"/>
        <rFont val="Arial"/>
        <family val="2"/>
      </rPr>
      <t>Demora COMU V5 2017.</t>
    </r>
    <r>
      <rPr>
        <sz val="7"/>
        <color rgb="FF333333"/>
        <rFont val="Arial"/>
        <family val="2"/>
      </rPr>
      <t xml:space="preserve">
Posible tardanza en el diseño e implementación de acciones de comunicación </t>
    </r>
  </si>
  <si>
    <r>
      <rPr>
        <b/>
        <u/>
        <sz val="7"/>
        <color rgb="FF333333"/>
        <rFont val="Arial"/>
        <family val="2"/>
      </rPr>
      <t>Demora GEJU V6 2017</t>
    </r>
    <r>
      <rPr>
        <sz val="7"/>
        <color rgb="FF333333"/>
        <rFont val="Arial"/>
        <family val="2"/>
      </rPr>
      <t xml:space="preserve">
Posible tardanza en la realización de actuaciones inherentes a los procesos judiciales (Medio de control de Repetición), extrajudiciales y administrativas, así como en el registro de datos en el sistema de información jurídica (complementación de información, calificación del pasivo contingente y finalización de actuaciones una vez terminadas). Igualmente, tardanza en la ejecución de las actividades de prevención (conceptos, proyectos de acuerdo, observaciones a proyectos de ley, segundas instancias, entre otros).</t>
    </r>
  </si>
  <si>
    <r>
      <rPr>
        <b/>
        <u/>
        <sz val="7"/>
        <color rgb="FF333333"/>
        <rFont val="Arial"/>
        <family val="2"/>
      </rPr>
      <t>Desacierto COMU V5 2017.</t>
    </r>
    <r>
      <rPr>
        <sz val="7"/>
        <color rgb="FF333333"/>
        <rFont val="Arial"/>
        <family val="2"/>
      </rPr>
      <t xml:space="preserve">
Posible equivocación o error en la toma de decisiones al definir estrategias y/o planes comunicacionales. </t>
    </r>
  </si>
  <si>
    <r>
      <rPr>
        <b/>
        <u/>
        <sz val="7"/>
        <color rgb="FF333333"/>
        <rFont val="Arial"/>
        <family val="2"/>
      </rPr>
      <t>Desacierto GEJU V6 2017</t>
    </r>
    <r>
      <rPr>
        <sz val="7"/>
        <color rgb="FF333333"/>
        <rFont val="Arial"/>
        <family val="2"/>
      </rPr>
      <t xml:space="preserve">
Posible interpretación y/o expedición equivocada de políticas en materia de Gestión Jurídica.</t>
    </r>
  </si>
  <si>
    <r>
      <rPr>
        <b/>
        <u/>
        <sz val="7"/>
        <color rgb="FF333333"/>
        <rFont val="Arial"/>
        <family val="2"/>
      </rPr>
      <t>Falsedad COMU V5 2017.</t>
    </r>
    <r>
      <rPr>
        <sz val="7"/>
        <color rgb="FF333333"/>
        <rFont val="Arial"/>
        <family val="2"/>
      </rPr>
      <t xml:space="preserve">
Cuando un servidor público en el desarrollo de sus funciones, al escribir o redactar un documento público, consigne una falsedad. </t>
    </r>
  </si>
  <si>
    <r>
      <rPr>
        <b/>
        <u/>
        <sz val="7"/>
        <color rgb="FF333333"/>
        <rFont val="Arial"/>
        <family val="2"/>
      </rPr>
      <t>Fraude GEJU V4 2017</t>
    </r>
    <r>
      <rPr>
        <sz val="7"/>
        <color rgb="FF333333"/>
        <rFont val="Arial"/>
        <family val="2"/>
      </rPr>
      <t xml:space="preserve">
Inducir a cometer un error a un servidor público para obtener sentencia, resolución o acto administrativo contrario a la Ley; así como evitar el cumplimiento de obligaciones impuestas en resoluciones judiciales.</t>
    </r>
  </si>
  <si>
    <r>
      <rPr>
        <b/>
        <u/>
        <sz val="7"/>
        <color rgb="FF333333"/>
        <rFont val="Arial"/>
        <family val="2"/>
      </rPr>
      <t>Incumplimiento GEJU V6 2017</t>
    </r>
    <r>
      <rPr>
        <sz val="7"/>
        <color rgb="FF333333"/>
        <rFont val="Arial"/>
        <family val="2"/>
      </rPr>
      <t xml:space="preserve">
Posible no realización de las acciones judiciales, extrajudiciales y administrativas correspondientes a la defensa activa o pasiva del Municipio y de las actividades de prevención del daño antijurídico</t>
    </r>
  </si>
  <si>
    <r>
      <rPr>
        <b/>
        <u/>
        <sz val="7"/>
        <color rgb="FF333333"/>
        <rFont val="Arial"/>
        <family val="2"/>
      </rPr>
      <t>Inexactitud COMU V5 2017.</t>
    </r>
    <r>
      <rPr>
        <sz val="7"/>
        <color rgb="FF333333"/>
        <rFont val="Arial"/>
        <family val="2"/>
      </rPr>
      <t xml:space="preserve">
Posible presentación a los diferentes públicos de información incompleta, inexacta o desfigurada </t>
    </r>
  </si>
  <si>
    <r>
      <rPr>
        <b/>
        <u/>
        <sz val="7"/>
        <color rgb="FF333333"/>
        <rFont val="Arial"/>
        <family val="2"/>
      </rPr>
      <t>Inexactitud GEJU V6 2017</t>
    </r>
    <r>
      <rPr>
        <sz val="7"/>
        <color rgb="FF333333"/>
        <rFont val="Arial"/>
        <family val="2"/>
      </rPr>
      <t xml:space="preserve">
Posible desactualización del normograma y políticas de operación.</t>
    </r>
  </si>
  <si>
    <r>
      <rPr>
        <b/>
        <u/>
        <sz val="7"/>
        <color rgb="FF333333"/>
        <rFont val="Arial"/>
        <family val="2"/>
      </rPr>
      <t>Rumor COMU V5 2017.</t>
    </r>
    <r>
      <rPr>
        <sz val="7"/>
        <color rgb="FF333333"/>
        <rFont val="Arial"/>
        <family val="2"/>
      </rPr>
      <t xml:space="preserve">
Posible información imprecisa, no confirmada, no controlada por la alcaldía, que circula entre los diferentes públicos. </t>
    </r>
  </si>
  <si>
    <r>
      <rPr>
        <b/>
        <u/>
        <sz val="7"/>
        <color rgb="FF333333"/>
        <rFont val="Arial"/>
        <family val="2"/>
      </rPr>
      <t>Tráfico de Influencias GEJU V5 2017</t>
    </r>
    <r>
      <rPr>
        <sz val="7"/>
        <color rgb="FF333333"/>
        <rFont val="Arial"/>
        <family val="2"/>
      </rPr>
      <t xml:space="preserve">
Cuando un servidor público obtiene beneficio en dinero o intangible, mediante la expedición de acto administrativo, para su propio beneficio y para el otro (conceder exenciones, bajar la tarifa).</t>
    </r>
  </si>
  <si>
    <r>
      <rPr>
        <b/>
        <u/>
        <sz val="7"/>
        <color rgb="FF333333"/>
        <rFont val="Arial"/>
        <family val="2"/>
      </rPr>
      <t>Abuso de auteridad SALU V1 2017.</t>
    </r>
    <r>
      <rPr>
        <sz val="7"/>
        <color rgb="FF333333"/>
        <rFont val="Arial"/>
        <family val="2"/>
      </rPr>
      <t xml:space="preserve">
Abuso de autoridad por acción arbitraria e injusta de un funcionario público con ocasión de sus funciones o excediéndose en el ejercicio de ellas. Abuso de autoridad por omisión de denuncia que es causado por un servidor público que teniendo el conocimiento de la comisión de una conducta punible no da cuenta a la autoridad respectiva. Revelación de un secreto, utilización de algún asunto sometido a secreto, y la utilización indebida de información privilegiada por parte de un servidor público en provecho propio o de un tercero. Asesoramiento ilegal por parte de un funcionario público. Participación en política entendida como la utilización que un funcionario público haga del poder que se le ha conferido por el cargo que ocupa, para favorecer o perjudicar electoralmente a un candidato, partido o movimiento político. Empleo ilegal de la fuerza pública para consumar actos arbitrarios o injustos o para impedir el cumplimiento de una orden legítima de otra autoridad.</t>
    </r>
  </si>
  <si>
    <r>
      <rPr>
        <b/>
        <u/>
        <sz val="7"/>
        <color rgb="FF333333"/>
        <rFont val="Arial"/>
        <family val="2"/>
      </rPr>
      <t>Celebración indebida de contratos SALU V1 2017.</t>
    </r>
    <r>
      <rPr>
        <sz val="7"/>
        <color rgb="FF333333"/>
        <rFont val="Arial"/>
        <family val="2"/>
      </rPr>
      <t xml:space="preserve">
Como primera medida, está relacionada con la violación del régimen legal o constitucional de inhabilidades e incompatibilidades por parte de funcionaros públicos que participen en la tramitación, aprobación o celebración de un contrato. Segundo, tiene que ver con el interés indebido en la celebración de contratos, es decir, con el interés del funcionario público de sacar provecho de alguno de los contratos en que deba intervenir por razón de su cargo o funciones. Tercero, refiere a la celebración de contratos por parte de algún funcionario público sin que éstos cumplan con los requisitos legales. Y finalmente los acuerdos restrictivos de la competencia, que son los procesos de licitación pública, subasta, selección o concurso concertados de forma tal que se altere ilícitamente el procedimiento contractual</t>
    </r>
  </si>
  <si>
    <r>
      <rPr>
        <b/>
        <u/>
        <sz val="7"/>
        <color rgb="FF333333"/>
        <rFont val="Arial"/>
        <family val="2"/>
      </rPr>
      <t>Demora SALU V5 2017.</t>
    </r>
    <r>
      <rPr>
        <sz val="7"/>
        <color rgb="FF333333"/>
        <rFont val="Arial"/>
        <family val="2"/>
      </rPr>
      <t xml:space="preserve">
Tardanza en el cumplimiento de algo</t>
    </r>
  </si>
  <si>
    <r>
      <rPr>
        <b/>
        <u/>
        <sz val="7"/>
        <color rgb="FF333333"/>
        <rFont val="Arial"/>
        <family val="2"/>
      </rPr>
      <t>Desacierto Salu V1 2017.</t>
    </r>
    <r>
      <rPr>
        <sz val="7"/>
        <color rgb="FF333333"/>
        <rFont val="Arial"/>
        <family val="2"/>
      </rPr>
      <t xml:space="preserve">
Equivocación o error en la toma de decisiones.</t>
    </r>
  </si>
  <si>
    <r>
      <rPr>
        <b/>
        <u/>
        <sz val="7"/>
        <color rgb="FF333333"/>
        <rFont val="Arial"/>
        <family val="2"/>
      </rPr>
      <t>Error SALU V1 2017.</t>
    </r>
    <r>
      <rPr>
        <sz val="7"/>
        <color rgb="FF333333"/>
        <rFont val="Arial"/>
        <family val="2"/>
      </rPr>
      <t xml:space="preserve">
Idea, opinión o creencia falsa. Acción equivocada o desobedecer unas normas establecidas.</t>
    </r>
  </si>
  <si>
    <r>
      <rPr>
        <b/>
        <u/>
        <sz val="7"/>
        <color rgb="FF333333"/>
        <rFont val="Arial"/>
        <family val="2"/>
      </rPr>
      <t>Falsedad SALU V1 2017.</t>
    </r>
    <r>
      <rPr>
        <sz val="7"/>
        <color rgb="FF333333"/>
        <rFont val="Arial"/>
        <family val="2"/>
      </rPr>
      <t xml:space="preserve">
Cuando un servidor público en el desarrollo de sus funciones,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</si>
  <si>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r>
      <rPr>
        <b/>
        <u/>
        <sz val="7"/>
        <color rgb="FF333333"/>
        <rFont val="Arial"/>
        <family val="2"/>
      </rPr>
      <t>Falsificación de documentos SALU V1 2017.</t>
    </r>
    <r>
      <rPr>
        <sz val="7"/>
        <color rgb="FF333333"/>
        <rFont val="Arial"/>
        <family val="2"/>
      </rPr>
      <t xml:space="preserve">
Imitar, copiar o reproducir un escrito que sirva para comprobar algo, haciéndolo pasar por auténtico o verdadero.</t>
    </r>
  </si>
  <si>
    <r>
      <rPr>
        <b/>
        <u/>
        <sz val="7"/>
        <color rgb="FF333333"/>
        <rFont val="Arial"/>
        <family val="2"/>
      </rPr>
      <t xml:space="preserve">Incumplimiento SALU V5 2017. </t>
    </r>
    <r>
      <rPr>
        <sz val="7"/>
        <color rgb="FF333333"/>
        <rFont val="Arial"/>
        <family val="2"/>
      </rPr>
      <t xml:space="preserve">
No realizar aquello a que está obligado.</t>
    </r>
  </si>
  <si>
    <r>
      <rPr>
        <b/>
        <u/>
        <sz val="7"/>
        <color rgb="FF333333"/>
        <rFont val="Arial"/>
        <family val="2"/>
      </rPr>
      <t xml:space="preserve">Inexactitud SALU V3 2017. </t>
    </r>
    <r>
      <rPr>
        <sz val="7"/>
        <color rgb="FF333333"/>
        <rFont val="Arial"/>
        <family val="2"/>
      </rPr>
      <t xml:space="preserve">
Presentar datos o estimaciones equivocadas, incompletas o desfiguradas.</t>
    </r>
  </si>
  <si>
    <r>
      <rPr>
        <b/>
        <u/>
        <sz val="7"/>
        <color rgb="FF333333"/>
        <rFont val="Arial"/>
        <family val="2"/>
      </rPr>
      <t>Peculado SALU V1 2017.</t>
    </r>
    <r>
      <rPr>
        <sz val="7"/>
        <color rgb="FF333333"/>
        <rFont val="Arial"/>
        <family val="2"/>
      </rPr>
      <t xml:space="preserve">
Hurto, apropiación, uso indebido y aplicación diferente de los bienes del estado o de empresas o de instituciones en que este tenga parte, o de bienes o fondos parafiscales o particulares</t>
    </r>
  </si>
  <si>
    <r>
      <rPr>
        <b/>
        <u/>
        <sz val="7"/>
        <color rgb="FF333333"/>
        <rFont val="Arial"/>
        <family val="2"/>
      </rPr>
      <t>Pérdidad de la Información SALU V3 2017.</t>
    </r>
    <r>
      <rPr>
        <sz val="7"/>
        <color rgb="FF333333"/>
        <rFont val="Arial"/>
        <family val="2"/>
      </rPr>
      <t xml:space="preserve">
Destrucción no autorizada de la información contenida en los diferentes medios de soporte debido a catástrofes naturales o provocadas, virus informáticos, instalaciones inadecuadas de almacenamiento, entre otros.</t>
    </r>
  </si>
  <si>
    <r>
      <rPr>
        <b/>
        <u/>
        <sz val="7"/>
        <color rgb="FF333333"/>
        <rFont val="Arial"/>
        <family val="2"/>
      </rPr>
      <t>Prevaricato SALU V1 2017.</t>
    </r>
    <r>
      <rPr>
        <sz val="7"/>
        <color rgb="FF333333"/>
        <rFont val="Arial"/>
        <family val="2"/>
      </rPr>
      <t xml:space="preserve">
Resolución, dictamen o concepto emitido por un funcionario público cuando este sea contrario a la ley, o la omisión de un acto propio de sus funciones.</t>
    </r>
  </si>
  <si>
    <r>
      <rPr>
        <b/>
        <u/>
        <sz val="7"/>
        <color rgb="FF333333"/>
        <rFont val="Arial"/>
        <family val="2"/>
      </rPr>
      <t xml:space="preserve">Rumor Salud V1 2017. </t>
    </r>
    <r>
      <rPr>
        <sz val="7"/>
        <color rgb="FF333333"/>
        <rFont val="Arial"/>
        <family val="2"/>
      </rPr>
      <t xml:space="preserve">
Noticia imprecisa y no confirmada que corre entre la gente.</t>
    </r>
  </si>
  <si>
    <r>
      <rPr>
        <b/>
        <u/>
        <sz val="7"/>
        <color rgb="FF333333"/>
        <rFont val="Arial"/>
        <family val="2"/>
      </rPr>
      <t>Tráfico de influencias SALU V4 2017.</t>
    </r>
    <r>
      <rPr>
        <sz val="7"/>
        <color rgb="FF333333"/>
        <rFont val="Arial"/>
        <family val="2"/>
      </rPr>
      <t xml:space="preserve">
Cuando un servidor público utilice indebidamente,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</si>
  <si>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Usurpación SALU V1 2017.</t>
    </r>
    <r>
      <rPr>
        <sz val="7"/>
        <color rgb="FF333333"/>
        <rFont val="Arial"/>
        <family val="2"/>
      </rPr>
      <t xml:space="preserve">
Cuando un particular que sin autorización legal ejerza funciones públicas</t>
    </r>
  </si>
  <si>
    <r>
      <rPr>
        <b/>
        <u/>
        <sz val="7"/>
        <color rgb="FF333333"/>
        <rFont val="Arial"/>
        <family val="2"/>
      </rPr>
      <t>Cohecho-ADMI V7 2017</t>
    </r>
    <r>
      <rPr>
        <sz val="7"/>
        <color rgb="FF333333"/>
        <rFont val="Arial"/>
        <family val="2"/>
      </rPr>
      <t xml:space="preserve">
Posible ofrecimiento de beneficios económicos para acelerar la expedición de Paz y Salvos de bienes muebles o certificados de propiedad de bienes inmuebles, para beneficio propio o de un tercero.</t>
    </r>
  </si>
  <si>
    <r>
      <rPr>
        <b/>
        <u/>
        <sz val="7"/>
        <color rgb="FF333333"/>
        <rFont val="Arial"/>
        <family val="2"/>
      </rPr>
      <t>Concusión-ADMI V7 2017</t>
    </r>
    <r>
      <rPr>
        <sz val="7"/>
        <color rgb="FF333333"/>
        <rFont val="Arial"/>
        <family val="2"/>
      </rPr>
      <t xml:space="preserve">
Posible ofrecimiento por parte de un servidor público a otro servidor de dadivas para lograr cambios en el estado del inventario de la cartera de bienes muebles. Para Bienes Inmueble posible ofrecimiento de dadivas para afectar la información legal de áreas y linderos de un bien inmueble, en beneficio propio o de terceros.</t>
    </r>
  </si>
  <si>
    <r>
      <rPr>
        <b/>
        <u/>
        <sz val="7"/>
        <color rgb="FF333333"/>
        <rFont val="Arial"/>
        <family val="2"/>
      </rPr>
      <t>Pérdida de la Información-ADMI V6 2017</t>
    </r>
    <r>
      <rPr>
        <sz val="7"/>
        <color rgb="FF333333"/>
        <rFont val="Arial"/>
        <family val="2"/>
      </rPr>
      <t xml:space="preserve">
Podría presentarse pérdida de los expedientes físicos que contienen el soporte legal de los bienes inmuebles.</t>
    </r>
  </si>
  <si>
    <r>
      <rPr>
        <b/>
        <u/>
        <sz val="7"/>
        <color rgb="FF333333"/>
        <rFont val="Arial"/>
        <family val="2"/>
      </rPr>
      <t>Pérdida-ADMI V12 2017</t>
    </r>
    <r>
      <rPr>
        <sz val="7"/>
        <color rgb="FF333333"/>
        <rFont val="Arial"/>
        <family val="2"/>
      </rPr>
      <t xml:space="preserve">
Podría presentarse perdida de bienes muebles bajo la custodia del servidor público o los que se encuentran en poder de terceros bajo la figura de comodato.</t>
    </r>
  </si>
  <si>
    <r>
      <rPr>
        <b/>
        <u/>
        <sz val="7"/>
        <color rgb="FF333333"/>
        <rFont val="Arial"/>
        <family val="2"/>
      </rPr>
      <t>Prevaricato-ADMI V6 2017</t>
    </r>
    <r>
      <rPr>
        <sz val="7"/>
        <color rgb="FF333333"/>
        <rFont val="Arial"/>
        <family val="2"/>
      </rPr>
      <t xml:space="preserve">
Posible omisión deliberada en el inventario y aseguramiento de los bienes propios del estado.</t>
    </r>
  </si>
  <si>
    <r>
      <rPr>
        <b/>
        <u/>
        <sz val="7"/>
        <color rgb="FF333333"/>
        <rFont val="Arial"/>
        <family val="2"/>
      </rPr>
      <t>Tráfico de Influencias-ADMI V6 2017</t>
    </r>
    <r>
      <rPr>
        <sz val="7"/>
        <color rgb="FF333333"/>
        <rFont val="Arial"/>
        <family val="2"/>
      </rPr>
      <t xml:space="preserve">
Se podría presentar influencias de un servidor público derivadas de su cargo para que se genere documentación de bienes muebles o inmuebles en forma indebida, en favor propio o de terceros.</t>
    </r>
  </si>
  <si>
    <r>
      <rPr>
        <b/>
        <u/>
        <sz val="7"/>
        <color rgb="FF333333"/>
        <rFont val="Arial"/>
        <family val="2"/>
      </rPr>
      <t>Carencia CONU V2 2017.</t>
    </r>
    <r>
      <rPr>
        <sz val="7"/>
        <color rgb="FF333333"/>
        <rFont val="Arial"/>
        <family val="2"/>
      </rPr>
      <t xml:space="preserve">
Equipos, redes y sistemas de información obsoletos e insuficientes. Recurso humano insuficiente</t>
    </r>
  </si>
  <si>
    <r>
      <rPr>
        <b/>
        <u/>
        <sz val="7"/>
        <color rgb="FF333333"/>
        <rFont val="Arial"/>
        <family val="2"/>
      </rPr>
      <t>Demora CONU V2 2017.</t>
    </r>
    <r>
      <rPr>
        <sz val="7"/>
        <color rgb="FF333333"/>
        <rFont val="Arial"/>
        <family val="2"/>
      </rPr>
      <t xml:space="preserve">
Tardanza en la respuesta a solicitudes relacionadas con el control urbanístico</t>
    </r>
  </si>
  <si>
    <r>
      <rPr>
        <b/>
        <u/>
        <sz val="7"/>
        <color rgb="FF333333"/>
        <rFont val="Arial"/>
        <family val="2"/>
      </rPr>
      <t xml:space="preserve">Falsificación de documentos CONU V2 </t>
    </r>
    <r>
      <rPr>
        <sz val="7"/>
        <color rgb="FF333333"/>
        <rFont val="Arial"/>
        <family val="2"/>
      </rPr>
      <t>2017. 
Falsificar información oficial en cualquier acto administrativo susceptible al proceso de control urbanístico</t>
    </r>
  </si>
  <si>
    <r>
      <rPr>
        <b/>
        <u/>
        <sz val="7"/>
        <color rgb="FF333333"/>
        <rFont val="Arial"/>
        <family val="2"/>
      </rPr>
      <t>Omisiones CONU V2 2017.</t>
    </r>
    <r>
      <rPr>
        <sz val="7"/>
        <color rgb="FF333333"/>
        <rFont val="Arial"/>
        <family val="2"/>
      </rPr>
      <t xml:space="preserve">
Omitir dentro del proceso de control urbanístico acciones, decisiones, información o normas urbanísticas establecidas para el mismo.</t>
    </r>
  </si>
  <si>
    <r>
      <rPr>
        <b/>
        <u/>
        <sz val="7"/>
        <color rgb="FF333333"/>
        <rFont val="Arial"/>
        <family val="2"/>
      </rPr>
      <t>Tráfico de influencias CONU V2 2017.</t>
    </r>
    <r>
      <rPr>
        <sz val="7"/>
        <color rgb="FF333333"/>
        <rFont val="Arial"/>
        <family val="2"/>
      </rPr>
      <t xml:space="preserve">
Cuando se utilizan influencias derivadas del ejercicio del cargo y del ejercicio político, para obtener beneficio propio o de un tercero, en el desarrollo de las actividades en el Control Urbanístico, con el fin de que se haga, omita o tolere una situación particular</t>
    </r>
  </si>
  <si>
    <r>
      <rPr>
        <b/>
        <u/>
        <sz val="7"/>
        <color rgb="FF333333"/>
        <rFont val="Arial"/>
        <family val="2"/>
      </rPr>
      <t>Carencia MBMI V3 2017.</t>
    </r>
    <r>
      <rPr>
        <sz val="7"/>
        <color rgb="FF333333"/>
        <rFont val="Arial"/>
        <family val="2"/>
      </rPr>
      <t xml:space="preserve">
Falta de recursos financieros y de optimización tecnológica para la realización de las actividades misionales de mantenimiento de bienes muebles e inmuebles.</t>
    </r>
  </si>
  <si>
    <r>
      <rPr>
        <b/>
        <u/>
        <sz val="7"/>
        <color rgb="FF333333"/>
        <rFont val="Arial"/>
        <family val="2"/>
      </rPr>
      <t xml:space="preserve">Cohecho-MBMI V6 2017. </t>
    </r>
    <r>
      <rPr>
        <sz val="7"/>
        <color rgb="FF333333"/>
        <rFont val="Arial"/>
        <family val="2"/>
      </rPr>
      <t xml:space="preserve">
Posible aceptación de una remuneración o soborno por parte de un servidor público para el cambio de especificaciones o la omisión de elementos acordados en las actividades de mantenimiento, para beneficio propio o de un tercero.</t>
    </r>
  </si>
  <si>
    <r>
      <rPr>
        <b/>
        <u/>
        <sz val="7"/>
        <color rgb="FF333333"/>
        <rFont val="Arial"/>
        <family val="2"/>
      </rPr>
      <t>Concusión-MBMI V6 2017.</t>
    </r>
    <r>
      <rPr>
        <sz val="7"/>
        <color rgb="FF333333"/>
        <rFont val="Arial"/>
        <family val="2"/>
      </rPr>
      <t xml:space="preserve">
Posible ofrecimiento por parte de un servidor público a otro servidor de dadivas para lograr cambios o definición de especificaciones en los mantenimiento, en favor propio o de terceros.</t>
    </r>
  </si>
  <si>
    <r>
      <rPr>
        <b/>
        <u/>
        <sz val="7"/>
        <color rgb="FF333333"/>
        <rFont val="Arial"/>
        <family val="2"/>
      </rPr>
      <t>Demora-MBMI V10 2017.</t>
    </r>
    <r>
      <rPr>
        <sz val="7"/>
        <color rgb="FF333333"/>
        <rFont val="Arial"/>
        <family val="2"/>
      </rPr>
      <t xml:space="preserve">
Se podría presentar tardanza en la elaboración de los diagnósticos de mantenimiento, en la gestión oportuna a las solicitudes de los clientes internos, igualmente en la ejecución de las actividades en el Plan Integral de Mantenimiento de Bienes Muebles e Inmuebles.</t>
    </r>
  </si>
  <si>
    <r>
      <rPr>
        <b/>
        <u/>
        <sz val="7"/>
        <color rgb="FF333333"/>
        <rFont val="Arial"/>
        <family val="2"/>
      </rPr>
      <t>Desacierto-MBMI V12 2017.</t>
    </r>
    <r>
      <rPr>
        <sz val="7"/>
        <color rgb="FF333333"/>
        <rFont val="Arial"/>
        <family val="2"/>
      </rPr>
      <t xml:space="preserve">
Posible equivocación en la priorización de los mantenimientos para los bienes muebles e inmuebles</t>
    </r>
  </si>
  <si>
    <r>
      <rPr>
        <b/>
        <u/>
        <sz val="7"/>
        <color rgb="FF333333"/>
        <rFont val="Arial"/>
        <family val="2"/>
      </rPr>
      <t>Incumplimiento-MBMI V12 2017.</t>
    </r>
    <r>
      <rPr>
        <sz val="7"/>
        <color rgb="FF333333"/>
        <rFont val="Arial"/>
        <family val="2"/>
      </rPr>
      <t xml:space="preserve">
Podría no ejecutarse algún (algunos) objeto de mantenimiento programado dentro del plan integral de mantenimiento de bienes muebles e inmuebles.</t>
    </r>
  </si>
  <si>
    <r>
      <rPr>
        <b/>
        <u/>
        <sz val="7"/>
        <color rgb="FF333333"/>
        <rFont val="Arial"/>
        <family val="2"/>
      </rPr>
      <t>Peculado-MBMI V6 2017.</t>
    </r>
    <r>
      <rPr>
        <sz val="7"/>
        <color rgb="FF333333"/>
        <rFont val="Arial"/>
        <family val="2"/>
      </rPr>
      <t xml:space="preserve">
Posible apropiación en provecho suyo o de un tercero de materiales, herramientas, bienes o equipos adquiridos o en reposición para el mantenimiento de los bienes muebles e inmuebles del Municipio de Medellín.</t>
    </r>
  </si>
  <si>
    <r>
      <rPr>
        <b/>
        <u/>
        <sz val="7"/>
        <color rgb="FF333333"/>
        <rFont val="Arial"/>
        <family val="2"/>
      </rPr>
      <t>Carencia INFI V11 2017.</t>
    </r>
    <r>
      <rPr>
        <sz val="7"/>
        <color rgb="FF333333"/>
        <rFont val="Arial"/>
        <family val="2"/>
      </rPr>
      <t xml:space="preserve">
Posible insuficiente recurso humano y económico, de apoyo logístico y apoyo técnico, para el desarrollo de las actividades de diseño y/o construcción de la infraestructura física. Falta de estudios, diseños, licencias y permisos.</t>
    </r>
  </si>
  <si>
    <r>
      <rPr>
        <b/>
        <u/>
        <sz val="7"/>
        <color rgb="FF333333"/>
        <rFont val="Arial"/>
        <family val="2"/>
      </rPr>
      <t>Cohecho INFI V5 2017.</t>
    </r>
    <r>
      <rPr>
        <sz val="7"/>
        <color rgb="FF333333"/>
        <rFont val="Arial"/>
        <family val="2"/>
      </rPr>
      <t xml:space="preserve">
Posible aceptación de dádivas por parte de un servidor público, para lograr cambios ya sea en la definición de especificaciones o de parámetros contractuales ó priorización en el diseño y/o ejecución de obras de infraestructura física, en favor propio o de terceros. Podría darse entre servidor - contratista y/o comunidad</t>
    </r>
  </si>
  <si>
    <r>
      <rPr>
        <b/>
        <u/>
        <sz val="7"/>
        <color rgb="FF333333"/>
        <rFont val="Arial"/>
        <family val="2"/>
      </rPr>
      <t>Conflicto INFI V11 2017.</t>
    </r>
    <r>
      <rPr>
        <sz val="7"/>
        <color rgb="FF333333"/>
        <rFont val="Arial"/>
        <family val="2"/>
      </rPr>
      <t xml:space="preserve">
Posible situación de desacuerdo entre dos o mas actores del proceso de Infraestructura Física. Entre la administración y la Comunidad, entre directivos y servidores o cuando hay diferencias entre conceptos técnicos, políticos, sociales y económicos. Cuando hay cambios de administración.</t>
    </r>
  </si>
  <si>
    <r>
      <rPr>
        <b/>
        <u/>
        <sz val="7"/>
        <color rgb="FF333333"/>
        <rFont val="Arial"/>
        <family val="2"/>
      </rPr>
      <t>Demora INFI V4 2017.</t>
    </r>
    <r>
      <rPr>
        <sz val="7"/>
        <color rgb="FF333333"/>
        <rFont val="Arial"/>
        <family val="2"/>
      </rPr>
      <t xml:space="preserve">
Posible tardanza en la priorización de proyectos, realización y entrega de diseños, presupuestos, estudios previos, recibos, liquidaciones y toma de decisiones.</t>
    </r>
  </si>
  <si>
    <r>
      <rPr>
        <b/>
        <u/>
        <sz val="7"/>
        <color rgb="FF333333"/>
        <rFont val="Arial"/>
        <family val="2"/>
      </rPr>
      <t>Desacierto INFI V1 2017.</t>
    </r>
    <r>
      <rPr>
        <sz val="7"/>
        <color rgb="FF333333"/>
        <rFont val="Arial"/>
        <family val="2"/>
      </rPr>
      <t xml:space="preserve">
Posibles modificaciones o alteraciones de valor o plazos de ejecución en los proyectos, metas o planes de trabajo. Posible falta de análisis de la necesidad y sus alternativas de manejo.</t>
    </r>
  </si>
  <si>
    <r>
      <rPr>
        <b/>
        <u/>
        <sz val="7"/>
        <color rgb="FF333333"/>
        <rFont val="Arial"/>
        <family val="2"/>
      </rPr>
      <t>Cohecho MOVI V4 Año 2017</t>
    </r>
    <r>
      <rPr>
        <sz val="7"/>
        <color rgb="FF333333"/>
        <rFont val="Arial"/>
        <family val="2"/>
      </rPr>
      <t xml:space="preserve">                                                                                                                                                                                                                                                                                                                               El cohecho es entendido como el soborno, o la aceptación de un soborno o "promesa remuneratoria" por parte de un servidor público, para realizar actividades, retardar u omitir un acto propio de su cargo, u ofrecer remuneración para el cumplimiento u omisión de las actividades de otros funcionarios públicos</t>
    </r>
  </si>
  <si>
    <r>
      <rPr>
        <b/>
        <u/>
        <sz val="7"/>
        <color rgb="FF333333"/>
        <rFont val="Arial"/>
        <family val="2"/>
      </rPr>
      <t xml:space="preserve">Demora GESR V13 2017      </t>
    </r>
    <r>
      <rPr>
        <sz val="7"/>
        <color rgb="FF333333"/>
        <rFont val="Arial"/>
        <family val="2"/>
      </rPr>
      <t xml:space="preserve">                                                                                                                                                                                                                                                                                                       Tardanza en la prestación de los servicios de prevención, mitigación y superación del riesgo.</t>
    </r>
  </si>
  <si>
    <r>
      <rPr>
        <b/>
        <u/>
        <sz val="7"/>
        <color rgb="FF333333"/>
        <rFont val="Arial"/>
        <family val="2"/>
      </rPr>
      <t>Demora GETH V5 2017</t>
    </r>
    <r>
      <rPr>
        <sz val="7"/>
        <color rgb="FF333333"/>
        <rFont val="Arial"/>
        <family val="2"/>
      </rPr>
      <t xml:space="preserve">
Tardanza en el cumplimiento de actividades de los planes, programas y proyectos de la gestión integral del talento humano.</t>
    </r>
  </si>
  <si>
    <r>
      <rPr>
        <b/>
        <u/>
        <sz val="7"/>
        <color rgb="FF333333"/>
        <rFont val="Arial"/>
        <family val="2"/>
      </rPr>
      <t>Desacierto GETH V5 2017</t>
    </r>
    <r>
      <rPr>
        <sz val="7"/>
        <color rgb="FF333333"/>
        <rFont val="Arial"/>
        <family val="2"/>
      </rPr>
      <t xml:space="preserve">
Error en la toma de decisiones en la planificación, ejecución y/o evaluación de los planes, programas y actividades de la gestión integral del talento humano.</t>
    </r>
  </si>
  <si>
    <r>
      <rPr>
        <b/>
        <u/>
        <sz val="7"/>
        <color rgb="FF333333"/>
        <rFont val="Arial"/>
        <family val="2"/>
      </rPr>
      <t>Falsedad GETH V2 2017</t>
    </r>
    <r>
      <rPr>
        <sz val="7"/>
        <color rgb="FF333333"/>
        <rFont val="Arial"/>
        <family val="2"/>
      </rPr>
      <t xml:space="preserve">
Falsificar o usar documento privado o público para utilizarlo fraudulentamente por parte de un servidor público o un particular con la intención de obtener un beneficio personal</t>
    </r>
  </si>
  <si>
    <r>
      <rPr>
        <b/>
        <u/>
        <sz val="7"/>
        <color rgb="FF333333"/>
        <rFont val="Arial"/>
        <family val="2"/>
      </rPr>
      <t>Incumplimiento GETH V5 2017</t>
    </r>
    <r>
      <rPr>
        <sz val="7"/>
        <color rgb="FF333333"/>
        <rFont val="Arial"/>
        <family val="2"/>
      </rPr>
      <t xml:space="preserve">
No realizar las actividades o tareas a las que se está obligado y que no puede ser aplazadas.</t>
    </r>
  </si>
  <si>
    <r>
      <rPr>
        <b/>
        <u/>
        <sz val="7"/>
        <color rgb="FF333333"/>
        <rFont val="Arial"/>
        <family val="2"/>
      </rPr>
      <t xml:space="preserve">Demora 1 DIES V2 2017
</t>
    </r>
    <r>
      <rPr>
        <sz val="7"/>
        <color rgb="FF333333"/>
        <rFont val="Arial"/>
        <family val="2"/>
      </rPr>
      <t>Posible tardanza en la definición y elaboración de los diagnósticos, políticas y planes e instrumentos presupuestales y financieros</t>
    </r>
  </si>
  <si>
    <r>
      <rPr>
        <b/>
        <u/>
        <sz val="7"/>
        <color rgb="FF333333"/>
        <rFont val="Arial"/>
        <family val="2"/>
      </rPr>
      <t>Demora 2 DIES V4 2017</t>
    </r>
    <r>
      <rPr>
        <sz val="7"/>
        <color rgb="FF333333"/>
        <rFont val="Arial"/>
        <family val="2"/>
      </rPr>
      <t xml:space="preserve">
Posible tardanza en la ejecución de las actividades y procedimientos relacionados con la formulación de políticas, planes, programas y proyectos acorde con las directrices y metodologías adoptadas.</t>
    </r>
  </si>
  <si>
    <r>
      <rPr>
        <b/>
        <u/>
        <sz val="7"/>
        <color rgb="FF333333"/>
        <rFont val="Arial"/>
        <family val="2"/>
      </rPr>
      <t>Demora 3 DIES V3 2017</t>
    </r>
    <r>
      <rPr>
        <sz val="7"/>
        <color rgb="FF333333"/>
        <rFont val="Arial"/>
        <family val="2"/>
      </rPr>
      <t xml:space="preserve">
*Posible tardanza en el cumplimiento de la autoevaluación del sistema de control interno MECI y del Sistema de Gestión de la Calidad o trardanza en el seguimiento a los elementos y requisitos del SIG como: Riesgos,indicadores, ACPM, Revisión por la Dirección, Producto o Servicio no Conforme, de acuerdo con lo establecido en las normas.</t>
    </r>
  </si>
  <si>
    <r>
      <rPr>
        <b/>
        <u/>
        <sz val="7"/>
        <color rgb="FF333333"/>
        <rFont val="Arial"/>
        <family val="2"/>
      </rPr>
      <t>Desacierto 1 DIES V2 2017</t>
    </r>
    <r>
      <rPr>
        <sz val="7"/>
        <color rgb="FF333333"/>
        <rFont val="Arial"/>
        <family val="2"/>
      </rPr>
      <t xml:space="preserve">
Posible equivocación en la definición de políticas, instrumentos, mecanismos de coordinación y planificación de las actividades presupuestales y financieras</t>
    </r>
  </si>
  <si>
    <r>
      <rPr>
        <b/>
        <u/>
        <sz val="7"/>
        <color rgb="FF333333"/>
        <rFont val="Arial"/>
        <family val="2"/>
      </rPr>
      <t>Desacierto 2 DIES V4 2017</t>
    </r>
    <r>
      <rPr>
        <sz val="7"/>
        <color rgb="FF333333"/>
        <rFont val="Arial"/>
        <family val="2"/>
      </rPr>
      <t xml:space="preserve">
Posible equivocación en los lineamientos de política, instrumentos, mecanismos de coordinación en las actividades de definición e implementación del sistema de integral de gestión</t>
    </r>
  </si>
  <si>
    <r>
      <rPr>
        <b/>
        <u/>
        <sz val="7"/>
        <color rgb="FF333333"/>
        <rFont val="Arial"/>
        <family val="2"/>
      </rPr>
      <t>Desacierto 3 DIES V4 2017</t>
    </r>
    <r>
      <rPr>
        <sz val="7"/>
        <color rgb="FF333333"/>
        <rFont val="Arial"/>
        <family val="2"/>
      </rPr>
      <t xml:space="preserve">
Posibles incoherencias y vacíos en la definición de la estructura administrativa</t>
    </r>
  </si>
  <si>
    <r>
      <rPr>
        <b/>
        <u/>
        <sz val="7"/>
        <color rgb="FF333333"/>
        <rFont val="Arial"/>
        <family val="2"/>
      </rPr>
      <t>Desacierto 4 DIES V6 2017</t>
    </r>
    <r>
      <rPr>
        <sz val="7"/>
        <color rgb="FF333333"/>
        <rFont val="Arial"/>
        <family val="2"/>
      </rPr>
      <t xml:space="preserve">
Posible equivocación en la definición de lineamientos políticas, planes, programas, normas, instrumentos, mecanismos de coordinación y planificación de las actividades del proceso</t>
    </r>
  </si>
  <si>
    <r>
      <rPr>
        <b/>
        <u/>
        <sz val="7"/>
        <color rgb="FF333333"/>
        <rFont val="Arial"/>
        <family val="2"/>
      </rPr>
      <t>Desacierto 5 DIES V4 2017</t>
    </r>
    <r>
      <rPr>
        <sz val="7"/>
        <color rgb="FF333333"/>
        <rFont val="Arial"/>
        <family val="2"/>
      </rPr>
      <t xml:space="preserve">
Posibles incoherencia en la definición de políticas, instrumentos, mecanismos de coordinación y acompañamiento en las actividades de planificación del desarrollo institucional.</t>
    </r>
  </si>
  <si>
    <r>
      <rPr>
        <b/>
        <u/>
        <sz val="7"/>
        <color rgb="FF333333"/>
        <rFont val="Arial"/>
        <family val="2"/>
      </rPr>
      <t>Incumplimiento 1 DIES V2 2017</t>
    </r>
    <r>
      <rPr>
        <sz val="7"/>
        <color rgb="FF333333"/>
        <rFont val="Arial"/>
        <family val="2"/>
      </rPr>
      <t xml:space="preserve">
Incumplimiento de requisitos legales</t>
    </r>
  </si>
  <si>
    <r>
      <rPr>
        <b/>
        <u/>
        <sz val="7"/>
        <color rgb="FF333333"/>
        <rFont val="Arial"/>
        <family val="2"/>
      </rPr>
      <t>Inexactitud 1 DIES V2 2017</t>
    </r>
    <r>
      <rPr>
        <sz val="7"/>
        <color rgb="FF333333"/>
        <rFont val="Arial"/>
        <family val="2"/>
      </rPr>
      <t xml:space="preserve">
Posibles imprecisiones en la definición de los Objetivos y metas de los planes estratégicos, o errores en datos, proyecciones e indicadores, Incoherencias o equivocaciones durante la elaboración del presupuesto y del Marco Fiscal de Mediano Plazo</t>
    </r>
  </si>
  <si>
    <r>
      <rPr>
        <b/>
        <u/>
        <sz val="7"/>
        <color rgb="FF333333"/>
        <rFont val="Arial"/>
        <family val="2"/>
      </rPr>
      <t>Inexactitud 2 DIES V5 2017</t>
    </r>
    <r>
      <rPr>
        <sz val="7"/>
        <color rgb="FF333333"/>
        <rFont val="Arial"/>
        <family val="2"/>
      </rPr>
      <t xml:space="preserve">
Posibles imprecisiones en la definición de las políticas, planes, programas, instrumentos de regulación y estrategias de uso o ocupación y manejo del suelo</t>
    </r>
  </si>
  <si>
    <r>
      <rPr>
        <b/>
        <u/>
        <sz val="7"/>
        <color rgb="FF333333"/>
        <rFont val="Arial"/>
        <family val="2"/>
      </rPr>
      <t>Tráfico de Influencias DIES V4 2017</t>
    </r>
    <r>
      <rPr>
        <sz val="7"/>
        <color rgb="FF333333"/>
        <rFont val="Arial"/>
        <family val="2"/>
      </rPr>
      <t xml:space="preserve">
Probable cuando se utilizan influencias derivadas del ejercicio del cargo y del ejercicio político, para obtener beneficio propio o de un tercero, en el desarrollo de las actividades de ordenamiento y regulación del territorio, o dar un trato preferente de manera indebida en la atención y agilidad de los trámites y servicios derivados de la aplicación de las mismas actividades.</t>
    </r>
  </si>
  <si>
    <r>
      <rPr>
        <b/>
        <u/>
        <sz val="7"/>
        <color rgb="FF333333"/>
        <rFont val="Arial"/>
        <family val="2"/>
      </rPr>
      <t>Uso indebido de la información DIES V4 2017</t>
    </r>
    <r>
      <rPr>
        <sz val="7"/>
        <color rgb="FF333333"/>
        <rFont val="Arial"/>
        <family val="2"/>
      </rPr>
      <t xml:space="preserve">
Cuando un servidor con ocasión de sus funciones y del ejercicio político, utiliza información privilegiada para obtener beneficio propio o de un tercero</t>
    </r>
  </si>
  <si>
    <r>
      <rPr>
        <b/>
        <u/>
        <sz val="7"/>
        <color rgb="FF333333"/>
        <rFont val="Arial"/>
        <family val="2"/>
      </rPr>
      <t>Demora 1 EVME V8 2017</t>
    </r>
    <r>
      <rPr>
        <sz val="7"/>
        <color rgb="FF333333"/>
        <rFont val="Arial"/>
        <family val="2"/>
      </rPr>
      <t xml:space="preserve">
Tardanza en la generación, seguimiento, cierre y evaluación de las acciones de mejora del Sistema Integral de Gestión en la herramienta institucional.</t>
    </r>
  </si>
  <si>
    <r>
      <rPr>
        <b/>
        <u/>
        <sz val="7"/>
        <color rgb="FF333333"/>
        <rFont val="Arial"/>
        <family val="2"/>
      </rPr>
      <t>Demora 2 EVME V7 2017</t>
    </r>
    <r>
      <rPr>
        <sz val="7"/>
        <color rgb="FF333333"/>
        <rFont val="Arial"/>
        <family val="2"/>
      </rPr>
      <t xml:space="preserve">
T1. Tardanza en el cumplimiento del cronograma de reuniones del comité del sistema integral de gestión. 2. Tardanza en la entrega de los reportes periódicos que deba entregar la unidad para la toma de decisiones como riesgos, indicadores, ACPM, producto no conforme</t>
    </r>
  </si>
  <si>
    <r>
      <rPr>
        <b/>
        <u/>
        <sz val="7"/>
        <color rgb="FF333333"/>
        <rFont val="Arial"/>
        <family val="2"/>
      </rPr>
      <t>Desacierto1 EVME V1 2017</t>
    </r>
    <r>
      <rPr>
        <sz val="7"/>
        <color rgb="FF333333"/>
        <rFont val="Arial"/>
        <family val="2"/>
      </rPr>
      <t xml:space="preserve">
Definir tiempos y recursos insuficientes para desarrollar el programa de auditoría interna de calidad.</t>
    </r>
  </si>
  <si>
    <r>
      <rPr>
        <b/>
        <u/>
        <sz val="7"/>
        <color rgb="FF333333"/>
        <rFont val="Arial"/>
        <family val="2"/>
      </rPr>
      <t>Inexactitud 1 EVME V6 2017</t>
    </r>
    <r>
      <rPr>
        <sz val="7"/>
        <color rgb="FF333333"/>
        <rFont val="Arial"/>
        <family val="2"/>
      </rPr>
      <t xml:space="preserve">
Presencia de información incompleta en las acciones de mejora documentadas en la herramienta Isolución, no presentan análisis de causas, se cierran sin gestión, no presentan seguimientos, las actividades definidas no dan solucionan las causas</t>
    </r>
  </si>
  <si>
    <r>
      <rPr>
        <b/>
        <u/>
        <sz val="7"/>
        <color rgb="FF333333"/>
        <rFont val="Arial"/>
        <family val="2"/>
      </rPr>
      <t>Cohecho EDUC V1 2017.</t>
    </r>
    <r>
      <rPr>
        <sz val="7"/>
        <color rgb="FF333333"/>
        <rFont val="Arial"/>
        <family val="2"/>
      </rPr>
      <t xml:space="preserve">
Posible soborno o la aceptación de un soborno o "promesa remuneratoria" por parte de un servidor público, para realizar actividades, retardar u omitir un acto propio de su cargo, u ofrecer remuneración para el cumplimiento u omisión de las actividades de otros funcionarios públicos</t>
    </r>
  </si>
  <si>
    <r>
      <rPr>
        <b/>
        <u/>
        <sz val="7"/>
        <color rgb="FF333333"/>
        <rFont val="Arial"/>
        <family val="2"/>
      </rPr>
      <t>Desacierto EDUC V7 2017.</t>
    </r>
    <r>
      <rPr>
        <sz val="7"/>
        <color rgb="FF333333"/>
        <rFont val="Arial"/>
        <family val="2"/>
      </rPr>
      <t xml:space="preserve">
Error o equivocación en la garantía de la prestación eficaz del servicio educativo para la población en la educación inicial, preescolar, básica y media.
</t>
    </r>
  </si>
  <si>
    <r>
      <rPr>
        <b/>
        <u/>
        <sz val="7"/>
        <color rgb="FF333333"/>
        <rFont val="Arial"/>
        <family val="2"/>
      </rPr>
      <t>Falsedad EDUC V5 2017.</t>
    </r>
    <r>
      <rPr>
        <sz val="7"/>
        <color rgb="FF333333"/>
        <rFont val="Arial"/>
        <family val="2"/>
      </rPr>
      <t xml:space="preserve">
Posible escritura y redacción de un documento público por parte de una servidora o servidor público en el desarrollo de sus funciones, que pueda servir de prueba y/o consigne una falsedad o calle total o parcialmente la verdad, o cuando bajo la gravedad de juramento ante la autoridad competente se falte a la verdad o se calle total o parcialmente o falsifique documento privado, sellos y/o estampillas oficiales, o los use fraudulentamente, en la prestación del servicio educativo.</t>
    </r>
  </si>
  <si>
    <r>
      <rPr>
        <b/>
        <u/>
        <sz val="7"/>
        <color rgb="FF333333"/>
        <rFont val="Arial"/>
        <family val="2"/>
      </rPr>
      <t>Fraude EDUC V5 2017.</t>
    </r>
    <r>
      <rPr>
        <sz val="7"/>
        <color rgb="FF333333"/>
        <rFont val="Arial"/>
        <family val="2"/>
      </rPr>
      <t xml:space="preserve">
Posible acción de inducir a cometer un error, a una servidora o servidor público para obtener sentencia, resolución o acto administrativo contrario a la ley; así como evitar el cumplimiento de obligaciones impuestas en resoluciones judiciales. Posible engaño malicioso con el que se trata de obtener una ventaja en detrimento de alguien - sustracción maliciosa que alguien hace a las normas de la ley o a las de un contrato en perjuicio de otro, en la prestación del servicio educativo.</t>
    </r>
  </si>
  <si>
    <r>
      <rPr>
        <b/>
        <u/>
        <sz val="7"/>
        <color rgb="FF333333"/>
        <rFont val="Arial"/>
        <family val="2"/>
      </rPr>
      <t>Incumplimiento I EDUC V7 2017.</t>
    </r>
    <r>
      <rPr>
        <sz val="7"/>
        <color rgb="FF333333"/>
        <rFont val="Arial"/>
        <family val="2"/>
      </rPr>
      <t xml:space="preserve">
No formulación, implementación y seguimiento en las estrategias de acceso y permanencia.</t>
    </r>
  </si>
  <si>
    <r>
      <rPr>
        <b/>
        <u/>
        <sz val="7"/>
        <color rgb="FF333333"/>
        <rFont val="Arial"/>
        <family val="2"/>
      </rPr>
      <t>Incumplimiento II EDUC V7 2017.</t>
    </r>
    <r>
      <rPr>
        <sz val="7"/>
        <color rgb="FF333333"/>
        <rFont val="Arial"/>
        <family val="2"/>
      </rPr>
      <t xml:space="preserve">
Posible no formulación o ejecución de las actividades del Plan Operativo Anual de Inspección, Vigilancia y Control para atender con oportunidad la demanda del servicio de inspección, vigilancia y legalización de Establecimientos Educativos de la ciudad.</t>
    </r>
  </si>
  <si>
    <r>
      <rPr>
        <b/>
        <u/>
        <sz val="7"/>
        <color rgb="FF333333"/>
        <rFont val="Arial"/>
        <family val="2"/>
      </rPr>
      <t>Incumplimiento III EDUC V7 2017.</t>
    </r>
    <r>
      <rPr>
        <sz val="7"/>
        <color rgb="FF333333"/>
        <rFont val="Arial"/>
        <family val="2"/>
      </rPr>
      <t xml:space="preserve">
Podría no realizarse las asesorías y asistencias técnicas a los establecimientos educativos para al fortalecimiento de su gestión.</t>
    </r>
  </si>
  <si>
    <r>
      <rPr>
        <b/>
        <u/>
        <sz val="7"/>
        <color rgb="FF333333"/>
        <rFont val="Arial"/>
        <family val="2"/>
      </rPr>
      <t>Tráfico de Influencias EDUC V5 2017.</t>
    </r>
    <r>
      <rPr>
        <sz val="7"/>
        <color rgb="FF333333"/>
        <rFont val="Arial"/>
        <family val="2"/>
      </rPr>
      <t xml:space="preserve">
Posible uso indebido de un servidor o servidora público,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</si>
  <si>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Celebración Indebida de Contratos ADQU V4 2017</t>
    </r>
    <r>
      <rPr>
        <sz val="7"/>
        <color rgb="FF333333"/>
        <rFont val="Arial"/>
        <family val="2"/>
      </rPr>
      <t xml:space="preserve">
Cuando en la elaboración, suscripción o legalización del contrato se incumplen requisitos o existen inhabilidades, incompatibilidades o conflicto de intereses, por las partes que participan o cuando el servidor público o particular contratado saca provecho del contrato o ante presiones de los proponentes se cede a celebrar el contrato contrariando los principios del Proceso.</t>
    </r>
  </si>
  <si>
    <r>
      <rPr>
        <b/>
        <u/>
        <sz val="7"/>
        <color rgb="FF333333"/>
        <rFont val="Arial"/>
        <family val="2"/>
      </rPr>
      <t xml:space="preserve">Cohecho ADQU V3 
</t>
    </r>
    <r>
      <rPr>
        <sz val="7"/>
        <color rgb="FF333333"/>
        <rFont val="Arial"/>
        <family val="2"/>
      </rPr>
      <t>Cuando un servidor público o particular contratado acepta un soborno o "promesa remuneratoria" para beneficio propio o de un tercero.</t>
    </r>
  </si>
  <si>
    <r>
      <rPr>
        <b/>
        <u/>
        <sz val="7"/>
        <color rgb="FF333333"/>
        <rFont val="Arial"/>
        <family val="2"/>
      </rPr>
      <t>Concusión ADQU V3 2017</t>
    </r>
    <r>
      <rPr>
        <sz val="7"/>
        <color rgb="FF333333"/>
        <rFont val="Arial"/>
        <family val="2"/>
      </rPr>
      <t xml:space="preserve">
Cuando un servidor público o particular contratado en abuso de su cargo solicita o induce a un proponente o contratista o parte interesada a dar o prometer dinero, beneficios, dadivas a su favor o de un tercero.</t>
    </r>
  </si>
  <si>
    <r>
      <rPr>
        <b/>
        <u/>
        <sz val="7"/>
        <color rgb="FF333333"/>
        <rFont val="Arial"/>
        <family val="2"/>
      </rPr>
      <t>Demora ADQU V8 2017</t>
    </r>
    <r>
      <rPr>
        <sz val="7"/>
        <color rgb="FF333333"/>
        <rFont val="Arial"/>
        <family val="2"/>
      </rPr>
      <t xml:space="preserve">
No realizar las tareas en los tiempos establecidos en los procedimientos del proceso.</t>
    </r>
  </si>
  <si>
    <r>
      <rPr>
        <b/>
        <u/>
        <sz val="7"/>
        <color rgb="FF333333"/>
        <rFont val="Arial"/>
        <family val="2"/>
      </rPr>
      <t>Error ADQU V4 2017</t>
    </r>
    <r>
      <rPr>
        <sz val="7"/>
        <color rgb="FF333333"/>
        <rFont val="Arial"/>
        <family val="2"/>
      </rPr>
      <t xml:space="preserve">
Acción errónea o equivocada, se presenta cuando se omite, hay deficiencia o no se sigue la secuencia de una o varias tareas de uno de los procedimientos del proceso.</t>
    </r>
  </si>
  <si>
    <r>
      <rPr>
        <b/>
        <u/>
        <sz val="7"/>
        <color rgb="FF333333"/>
        <rFont val="Arial"/>
        <family val="2"/>
      </rPr>
      <t>Falsedad ADQU V3 2017</t>
    </r>
    <r>
      <rPr>
        <sz val="7"/>
        <color rgb="FF333333"/>
        <rFont val="Arial"/>
        <family val="2"/>
      </rPr>
      <t xml:space="preserve">
Cuando un servidor público o particular contratado falta a la verdad o deliberadamente en el desarrollo de las funciones, altera un documento, no exige el cumplimiento de los requisitos de los bienes y servicios adquiridos, certifica el recibo a satisfacción del bien o servicio sin haberlo ejecutado a cabalidad y omite el deber de informar a la entidad hechos o circunstancias que pueden constituir actos de corrupción o pongan en riesgo el cumplimiento del contrato. Podría presentarse cuando los proponentes imitan, copian o reproducen un escrito que sirve para comprobar algo haciéndolo pasar por auténtico o verdadero.</t>
    </r>
  </si>
  <si>
    <r>
      <rPr>
        <b/>
        <u/>
        <sz val="7"/>
        <color rgb="FF333333"/>
        <rFont val="Arial"/>
        <family val="2"/>
      </rPr>
      <t>Incumplimiento ADQU V10 2017</t>
    </r>
    <r>
      <rPr>
        <sz val="7"/>
        <color rgb="FF333333"/>
        <rFont val="Arial"/>
        <family val="2"/>
      </rPr>
      <t xml:space="preserve">
No implementar o no tener en cuenta la normativa legal, las políticas de operación, directrices y planes del Proceso a que está obligado.</t>
    </r>
  </si>
  <si>
    <r>
      <rPr>
        <b/>
        <u/>
        <sz val="7"/>
        <color rgb="FF333333"/>
        <rFont val="Arial"/>
        <family val="2"/>
      </rPr>
      <t>Peculado ADQU V3 2017</t>
    </r>
    <r>
      <rPr>
        <sz val="7"/>
        <color rgb="FF333333"/>
        <rFont val="Arial"/>
        <family val="2"/>
      </rPr>
      <t xml:space="preserve">
Cuando un servidor público o particular contratado hurte, se apropie, use indebidamente o de una aplicación diferente a los bienes del Estado.</t>
    </r>
  </si>
  <si>
    <r>
      <rPr>
        <b/>
        <u/>
        <sz val="7"/>
        <color rgb="FF333333"/>
        <rFont val="Arial"/>
        <family val="2"/>
      </rPr>
      <t>Presiones indebidas ADQU V3 2017</t>
    </r>
    <r>
      <rPr>
        <sz val="7"/>
        <color rgb="FF333333"/>
        <rFont val="Arial"/>
        <family val="2"/>
      </rPr>
      <t xml:space="preserve">
Cuando un servidor público o particular contratado ejerza fuerza o coacción sobre un servidor o particular contratado para que actúe de manera contraria a la ley o injustamente en la toma de decisiones.</t>
    </r>
  </si>
  <si>
    <r>
      <rPr>
        <b/>
        <u/>
        <sz val="7"/>
        <color rgb="FF333333"/>
        <rFont val="Arial"/>
        <family val="2"/>
      </rPr>
      <t>Prevaricato ADQU V3 2017</t>
    </r>
    <r>
      <rPr>
        <sz val="7"/>
        <color rgb="FF333333"/>
        <rFont val="Arial"/>
        <family val="2"/>
      </rPr>
      <t xml:space="preserve">
Cuando un servidor público o particular contratado intencionalmente expide una resolución, dictamen o concepto contrario a la ley para favorecimiento propio o de un tercero.</t>
    </r>
  </si>
  <si>
    <r>
      <rPr>
        <b/>
        <u/>
        <sz val="7"/>
        <color rgb="FF333333"/>
        <rFont val="Arial"/>
        <family val="2"/>
      </rPr>
      <t>Soborno ADQU V3 2017</t>
    </r>
    <r>
      <rPr>
        <sz val="7"/>
        <color rgb="FF333333"/>
        <rFont val="Arial"/>
        <family val="2"/>
      </rPr>
      <t xml:space="preserve">
Cuando un proponente ofrece o entrega beneficios dinero o dadivas; con el fin de obtener privilegios en el desarrollo del proceso contractual.</t>
    </r>
  </si>
  <si>
    <r>
      <rPr>
        <b/>
        <u/>
        <sz val="7"/>
        <color rgb="FF333333"/>
        <rFont val="Arial"/>
        <family val="2"/>
      </rPr>
      <t>Trafico de influencias ADQU V3 2017</t>
    </r>
    <r>
      <rPr>
        <sz val="7"/>
        <color rgb="FF333333"/>
        <rFont val="Arial"/>
        <family val="2"/>
      </rPr>
      <t xml:space="preserve">
Cuando un servidor público o particular contratado induce o afecta la decisión de otro servidor o particular contratado en el desarrollo del proceso de contratación; con el fin de obtener beneficios propios o a favor de un tercero.</t>
    </r>
  </si>
  <si>
    <r>
      <rPr>
        <b/>
        <u/>
        <sz val="7"/>
        <color rgb="FF333333"/>
        <rFont val="Arial"/>
        <family val="2"/>
      </rPr>
      <t>Abuso de autoridad EVME V4 2017</t>
    </r>
    <r>
      <rPr>
        <sz val="7"/>
        <color rgb="FF333333"/>
        <rFont val="Arial"/>
        <family val="2"/>
      </rPr>
      <t xml:space="preserve">
Por acción arbitraria e injusta de un servidor público, con ocasión de sus funciones o excediéndose en el ejercicio de ellas, actúa para tratar de modificar el resultado de una auditoría interna de calidad, o retrasar o modificar, las observaciones de los informes de auditorías.</t>
    </r>
  </si>
  <si>
    <r>
      <rPr>
        <b/>
        <u/>
        <sz val="7"/>
        <color rgb="FF333333"/>
        <rFont val="Arial"/>
        <family val="2"/>
      </rPr>
      <t xml:space="preserve">Presiones Indebidas1 EVME V1 2017
</t>
    </r>
    <r>
      <rPr>
        <sz val="7"/>
        <color rgb="FF333333"/>
        <rFont val="Arial"/>
        <family val="2"/>
      </rPr>
      <t>Coacción por parte de la alta dirección, para que se modifiquen o alteren los informes de riesgos, o de indicadores, o de acciones de mejora, o de revisión por la dirección, o de producto no conforme, de manera que se favorezca intencionalmente a un tercero o a mutuo propio.</t>
    </r>
  </si>
  <si>
    <r>
      <rPr>
        <b/>
        <u/>
        <sz val="7"/>
        <color rgb="FF333333"/>
        <rFont val="Arial"/>
        <family val="2"/>
      </rPr>
      <t>Carencia FOCI V5 2017.</t>
    </r>
    <r>
      <rPr>
        <sz val="7"/>
        <color rgb="FF333333"/>
        <rFont val="Arial"/>
        <family val="2"/>
      </rPr>
      <t xml:space="preserve">
Posible falta de articulación de las estrategias definidas para el fortalecimiento de la ciudadanía Organización , movilización , formación y participación democrática. </t>
    </r>
  </si>
  <si>
    <r>
      <rPr>
        <b/>
        <u/>
        <sz val="7"/>
        <color rgb="FF333333"/>
        <rFont val="Arial"/>
        <family val="2"/>
      </rPr>
      <t>Conflicto FOCI V5 2017.</t>
    </r>
    <r>
      <rPr>
        <sz val="7"/>
        <color rgb="FF333333"/>
        <rFont val="Arial"/>
        <family val="2"/>
      </rPr>
      <t xml:space="preserve">
Posible situación de desacuerdo u oposición con y entre los diferentes actores </t>
    </r>
  </si>
  <si>
    <r>
      <rPr>
        <b/>
        <u/>
        <sz val="7"/>
        <color rgb="FF333333"/>
        <rFont val="Arial"/>
        <family val="2"/>
      </rPr>
      <t>Demora FOCI V5 2017.</t>
    </r>
    <r>
      <rPr>
        <sz val="7"/>
        <color rgb="FF333333"/>
        <rFont val="Arial"/>
        <family val="2"/>
      </rPr>
      <t xml:space="preserve">
Posible tardanza en el cumplimiento de las acciones de Fortalecimiento a la ciudadanía </t>
    </r>
  </si>
  <si>
    <r>
      <rPr>
        <b/>
        <u/>
        <sz val="7"/>
        <color rgb="FF333333"/>
        <rFont val="Arial"/>
        <family val="2"/>
      </rPr>
      <t>Fraude FOCI V4 2017.</t>
    </r>
    <r>
      <rPr>
        <sz val="7"/>
        <color rgb="FF333333"/>
        <rFont val="Arial"/>
        <family val="2"/>
      </rPr>
      <t xml:space="preserve">
Inducir de manera engañosa al servidor público en los escenarios e instancias de participación a cometer errores, en beneficio particular </t>
    </r>
  </si>
  <si>
    <r>
      <rPr>
        <b/>
        <u/>
        <sz val="7"/>
        <color rgb="FF333333"/>
        <rFont val="Arial"/>
        <family val="2"/>
      </rPr>
      <t>Inexactitud ADMI V11 2017</t>
    </r>
    <r>
      <rPr>
        <sz val="7"/>
        <color rgb="FF333333"/>
        <rFont val="Arial"/>
        <family val="2"/>
      </rPr>
      <t xml:space="preserve">
Se podría presentar datos o estimaciones equivocadas o incompletas en las bases de datos que soportan los inventarios de bienes muebles e inmuebles, propiedad del Municipio de Medellín.</t>
    </r>
  </si>
  <si>
    <r>
      <rPr>
        <b/>
        <u/>
        <sz val="7"/>
        <color rgb="FF333333"/>
        <rFont val="Arial"/>
        <family val="2"/>
      </rPr>
      <t>Inexactitud FOCI V5 2017.</t>
    </r>
    <r>
      <rPr>
        <sz val="7"/>
        <color rgb="FF333333"/>
        <rFont val="Arial"/>
        <family val="2"/>
      </rPr>
      <t xml:space="preserve">
Posible presentación de datos o estimaciones equivocadas e incompletas del proceso Fortalecimiento de la Ciudadanía </t>
    </r>
  </si>
  <si>
    <r>
      <rPr>
        <b/>
        <u/>
        <sz val="7"/>
        <color rgb="FF333333"/>
        <rFont val="Arial"/>
        <family val="2"/>
      </rPr>
      <t>Invasión ADMI V7 2017</t>
    </r>
    <r>
      <rPr>
        <sz val="7"/>
        <color rgb="FF333333"/>
        <rFont val="Arial"/>
        <family val="2"/>
      </rPr>
      <t xml:space="preserve">
Podría presentar ocupación irregular en los bienes inmuebles propiedad del Municipio de Medellín, lo cual afecta la destinación y disposición de los mismos.</t>
    </r>
  </si>
  <si>
    <r>
      <rPr>
        <b/>
        <u/>
        <sz val="7"/>
        <color rgb="FF333333"/>
        <rFont val="Arial"/>
        <family val="2"/>
      </rPr>
      <t>Peculado ADMI V7 2017</t>
    </r>
    <r>
      <rPr>
        <sz val="7"/>
        <color rgb="FF333333"/>
        <rFont val="Arial"/>
        <family val="2"/>
      </rPr>
      <t xml:space="preserve">
Posible apropiación en provecho suyo o de un tercero de bienes del Municipio del Medellín o de bienes de particulares cuya administración, tenencia o custodia se le haya confiado al municipio por razón o con ocasión de sus funciones.</t>
    </r>
  </si>
  <si>
    <r>
      <rPr>
        <b/>
        <u/>
        <sz val="7"/>
        <color rgb="FF333333"/>
        <rFont val="Arial"/>
        <family val="2"/>
      </rPr>
      <t>Peculado FOCI V4 2017.</t>
    </r>
    <r>
      <rPr>
        <sz val="7"/>
        <color rgb="FF333333"/>
        <rFont val="Arial"/>
        <family val="2"/>
      </rPr>
      <t xml:space="preserve">
Realizar uso indebido de los bienes públicos desde actores institucionales y comunitarios, como son: vehículos, sedes, equipos de oficina, información </t>
    </r>
  </si>
  <si>
    <r>
      <rPr>
        <b/>
        <u/>
        <sz val="7"/>
        <color rgb="FF333333"/>
        <rFont val="Arial"/>
        <family val="2"/>
      </rPr>
      <t>Presiones Indebidas FOCI V4 2017.</t>
    </r>
    <r>
      <rPr>
        <sz val="7"/>
        <color rgb="FF333333"/>
        <rFont val="Arial"/>
        <family val="2"/>
      </rPr>
      <t xml:space="preserve">
Posible fuerza o coacción que se hace sobre una persona o colectividad para que actúe de cierta manera ilícita o injusta 
</t>
    </r>
  </si>
  <si>
    <r>
      <rPr>
        <b/>
        <u/>
        <sz val="7"/>
        <color rgb="FF333333"/>
        <rFont val="Arial"/>
        <family val="2"/>
      </rPr>
      <t>Cohecho GEJU V6 2017</t>
    </r>
    <r>
      <rPr>
        <sz val="7"/>
        <color rgb="FF333333"/>
        <rFont val="Arial"/>
        <family val="2"/>
      </rPr>
      <t xml:space="preserve">
Cuando se recibe u ofrece dadiva para sí u otra persona con el fin de retardar, omitir o ejecutar una decisión, actuación o acto administrativo.</t>
    </r>
  </si>
  <si>
    <r>
      <rPr>
        <b/>
        <u/>
        <sz val="7"/>
        <color rgb="FF333333"/>
        <rFont val="Arial"/>
        <family val="2"/>
      </rPr>
      <t>Demora GEJU V7 2017</t>
    </r>
    <r>
      <rPr>
        <sz val="7"/>
        <color rgb="FF333333"/>
        <rFont val="Arial"/>
        <family val="2"/>
      </rPr>
      <t xml:space="preserve">
Posible tardanza en la realización de actuaciones inherentes a los procesos judiciales (Medio de control de Repetición), extrajudiciales y administrativas, así como en el registro de datos en el sistema de información jurídica (complementación de información, calificación del pasivo contingente y finalización de actuaciones una vez terminadas). Igualmente, tardanza en la ejecución de las actividades de prevención (conceptos, proyectos de acuerdo, observaciones a proyectos de ley, segundas instancias, entre otros).</t>
    </r>
  </si>
  <si>
    <r>
      <rPr>
        <b/>
        <u/>
        <sz val="7"/>
        <color rgb="FF333333"/>
        <rFont val="Arial"/>
        <family val="2"/>
      </rPr>
      <t>Desacierto GEJU V7 2017</t>
    </r>
    <r>
      <rPr>
        <sz val="7"/>
        <color rgb="FF333333"/>
        <rFont val="Arial"/>
        <family val="2"/>
      </rPr>
      <t xml:space="preserve">
Posible interpretación y/o expedición equivocada de políticas en materia de Gestión Jurídica.</t>
    </r>
  </si>
  <si>
    <r>
      <rPr>
        <b/>
        <u/>
        <sz val="7"/>
        <color rgb="FF333333"/>
        <rFont val="Arial"/>
        <family val="2"/>
      </rPr>
      <t>Fraude GEJU V5 2017</t>
    </r>
    <r>
      <rPr>
        <sz val="7"/>
        <color rgb="FF333333"/>
        <rFont val="Arial"/>
        <family val="2"/>
      </rPr>
      <t xml:space="preserve">
Inducir a cometer un error a un servidor público para obtener sentencia, resolución o acto administrativo contrario a la Ley; así como evitar el cumplimiento de obligaciones impuestas en resoluciones judiciales.</t>
    </r>
  </si>
  <si>
    <r>
      <rPr>
        <b/>
        <u/>
        <sz val="7"/>
        <color rgb="FF333333"/>
        <rFont val="Arial"/>
        <family val="2"/>
      </rPr>
      <t>Incumplimiento GEJU V7 2017</t>
    </r>
    <r>
      <rPr>
        <sz val="7"/>
        <color rgb="FF333333"/>
        <rFont val="Arial"/>
        <family val="2"/>
      </rPr>
      <t xml:space="preserve">
Posible no realización de las acciones judiciales, extrajudiciales y administrativas correspondientes a la defensa activa o pasiva del Municipio y de las actividades de prevención del daño antijurídico</t>
    </r>
  </si>
  <si>
    <r>
      <rPr>
        <b/>
        <u/>
        <sz val="7"/>
        <color rgb="FF333333"/>
        <rFont val="Arial"/>
        <family val="2"/>
      </rPr>
      <t>Inexactitud GEJU V7 2017</t>
    </r>
    <r>
      <rPr>
        <sz val="7"/>
        <color rgb="FF333333"/>
        <rFont val="Arial"/>
        <family val="2"/>
      </rPr>
      <t xml:space="preserve">
Posible desactualización del normograma y políticas de operación.</t>
    </r>
  </si>
  <si>
    <r>
      <rPr>
        <b/>
        <u/>
        <sz val="7"/>
        <color rgb="FF333333"/>
        <rFont val="Arial"/>
        <family val="2"/>
      </rPr>
      <t>Tráfico de Influencias GEJU V6 2017</t>
    </r>
    <r>
      <rPr>
        <sz val="7"/>
        <color rgb="FF333333"/>
        <rFont val="Arial"/>
        <family val="2"/>
      </rPr>
      <t xml:space="preserve">
Cuando un servidor público obtiene beneficio en dinero o intangible, mediante la expedición de acto administrativo, para su propio beneficio y para el otro (conceder exenciones, bajar la tarifa).</t>
    </r>
  </si>
  <si>
    <t>1C. Poca integridad de los servidores públicos. 2C. Poca cultura organizacional hacia el manejo de los recursos. 3C. Deficiencia en la estructura y estandarización del Proceso. 4C. Debilidad en los controles de las partes interesadas. 5C. Intereses particulares del servidor público.</t>
  </si>
  <si>
    <t>1E. Detrimento patrimonial. 2E. Pérdida de imagen. 3E. Sobrecosto por reprocesos.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Favorecimiento de proponentes y contratistas. 9E. Falta de idoneidad y competencias en los servidores que ejecutan las tareas. 10E. Bajos resultados en el logro de las metas y los objetivos. 11E. Limitar la posibilidad de recibir mejores ofertas y oferentes. 12E. Inhabilidad del servidor público para ejercer funciones públicas.</t>
  </si>
  <si>
    <t>1C. Poca cultura organizacional hacia el manejo de los recursos públicos. 2C. Debilidad en las autoevaluaciones (indicadores, riesgos, PQR´s, revisión por la dirección, encuestas de satisfacción, entre otras) realizadas por el proceso. 3C. Deficiencia en la estandarización del Proceso. 4C. Debilidad en los controles de las partes interesadas. 5C. Poca integridad de los servidores públicos. 6C. Exceso de trámites. 7C. Intereses particulares del servidor público.</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</si>
  <si>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Aumento de las demandas de las partes interesadas. 7E. Limitar la posibilidad de recibir mejores ofertas y oferentes. 8E. Inhabilidad del servidor público para ejercer funciones públicas.</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</si>
  <si>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Desconfianza de las partes interesadas. 7E. Aumento de las demandas de las partes interesadas. 8E. Limitar la posibilidad de recibir mejores ofertas y oferentes. 9E. Inhabilidad del servidor público para ejercer funciones públicas.</t>
  </si>
  <si>
    <t xml:space="preserve">1C. Deficiencia en la planeación. 2C. Desconocimiento del proceso. 3C. Pasos innecesarios en el proceso. 4C. Aplicación de pasos que no se han estandarizado, oficializado y socializado. 5C. Sobrecarga laboral. 6C. Tiempos excesivos empleados en la interacción con otros procesos. 7C. Exigencias normativas. 8C. Alta rotación de los servidores y contratistas del proceso. 9C. Poca cualificación de los servidores y contratistas del proceso. 10C. Deficiencia en el seguimiento al cumplimiento de lo planeado. 11C. Deficiencia en los recursos necesarios para operar el proceso (Falta del servicio oportuno de transporte). 12C. Tardanza para la firma de los documentos y generación de respuestas. 13C. Exceso de controles. </t>
  </si>
  <si>
    <t>1E. No realización, baja ejecución o desarrollo extemporaneo de los planes, programas y proyectos. 2E. Insatisfacción de las necesidades de la comunidad. 3E. Sobrecostos debido a la variación de los precios de oportunidad ofertados por los proponentes. 4E. Sobrecostos debido a la inadecuada utilización de los recursos del proceso. 5E. Ajustes o castigos presupuestales. 6E. Hallazgos administrativos y fiscales de los entes de control. 7E. Revocatoria o nulidad del acto administrativo. 8E. Sanciones penales, civiles, fiscales, disciplinarias y administrativas (Inhabilidades, destituciones, multas, caducidades). 9E. Pérdida de imagen. 10E. Sobrecarga laboral. 11E. Entrega inoportuna de documentación. 12E. Visitas de campo extemporaneas. 13E. Entrega inoportuna de bienes y servicios. 14E. Incremento de PQRS.</t>
  </si>
  <si>
    <t>SECRETARÍA DE GESTIÓN HUMANA Y SERVICIO A LA CIUDADANÍA - SUBSECRETARÍA DE DESARROLLO INSTITUICONAL
MAPA DE RIESGOS INSTITUCIONAL (INCLUYE RIESGOS DE CORRUPCIÓN)</t>
  </si>
  <si>
    <r>
      <rPr>
        <u/>
        <sz val="7"/>
        <rFont val="Arial"/>
        <family val="2"/>
      </rPr>
      <t xml:space="preserve">Efectos </t>
    </r>
    <r>
      <rPr>
        <sz val="7"/>
        <rFont val="Arial"/>
        <family val="2"/>
      </rPr>
      <t xml:space="preserve">
(= en Isolución)</t>
    </r>
  </si>
  <si>
    <r>
      <rPr>
        <u/>
        <sz val="7"/>
        <rFont val="Arial"/>
        <family val="2"/>
      </rPr>
      <t>Probabilidad</t>
    </r>
    <r>
      <rPr>
        <sz val="7"/>
        <rFont val="Arial"/>
        <family val="2"/>
      </rPr>
      <t xml:space="preserve">
(en Isolución = Posibilidad de Ocurrencia</t>
    </r>
  </si>
  <si>
    <r>
      <rPr>
        <b/>
        <u/>
        <sz val="7"/>
        <color rgb="FF333333"/>
        <rFont val="Arial"/>
        <family val="2"/>
      </rPr>
      <t>Demora 1 HAPU V1 2017</t>
    </r>
    <r>
      <rPr>
        <sz val="7"/>
        <color rgb="FF333333"/>
        <rFont val="Arial"/>
        <family val="2"/>
      </rPr>
      <t xml:space="preserve">
Tardanza en el ingreso de los recursos del crédito</t>
    </r>
  </si>
  <si>
    <r>
      <rPr>
        <b/>
        <u/>
        <sz val="7"/>
        <color rgb="FF333333"/>
        <rFont val="Arial"/>
        <family val="2"/>
      </rPr>
      <t>Demora 2 V1 HAPU 2017</t>
    </r>
    <r>
      <rPr>
        <sz val="7"/>
        <color rgb="FF333333"/>
        <rFont val="Arial"/>
        <family val="2"/>
      </rPr>
      <t xml:space="preserve">
Pago inoportuno de las obligaciones adquiridas en los contratos de deuda pública.
</t>
    </r>
  </si>
  <si>
    <r>
      <rPr>
        <b/>
        <u/>
        <sz val="7"/>
        <color rgb="FF333333"/>
        <rFont val="Arial"/>
        <family val="2"/>
      </rPr>
      <t>Demora 3 V1 HAPU 2017</t>
    </r>
    <r>
      <rPr>
        <sz val="7"/>
        <color rgb="FF333333"/>
        <rFont val="Arial"/>
        <family val="2"/>
      </rPr>
      <t xml:space="preserve">
Aplicación inoportuna del recaudo</t>
    </r>
  </si>
  <si>
    <r>
      <rPr>
        <b/>
        <u/>
        <sz val="7"/>
        <color rgb="FF333333"/>
        <rFont val="Arial"/>
        <family val="2"/>
      </rPr>
      <t>Demora 4 V1 HAPU 2017</t>
    </r>
    <r>
      <rPr>
        <sz val="7"/>
        <color rgb="FF333333"/>
        <rFont val="Arial"/>
        <family val="2"/>
      </rPr>
      <t xml:space="preserve">
Gestión inoportuna en  el cobro de las obligaciones de los contribuyentes morosos a favor del Municipio de Medellín.
</t>
    </r>
  </si>
  <si>
    <r>
      <rPr>
        <b/>
        <u/>
        <sz val="7"/>
        <color rgb="FF333333"/>
        <rFont val="Arial"/>
        <family val="2"/>
      </rPr>
      <t>Demora 5 V1 HAPU 2017</t>
    </r>
    <r>
      <rPr>
        <sz val="7"/>
        <color rgb="FF333333"/>
        <rFont val="Arial"/>
        <family val="2"/>
      </rPr>
      <t xml:space="preserve">
Demora en el procedimiento de pago</t>
    </r>
  </si>
  <si>
    <r>
      <rPr>
        <b/>
        <u/>
        <sz val="7"/>
        <color rgb="FF333333"/>
        <rFont val="Arial"/>
        <family val="2"/>
      </rPr>
      <t>Demora 6 V1 HAPU 2017</t>
    </r>
    <r>
      <rPr>
        <sz val="7"/>
        <color rgb="FF333333"/>
        <rFont val="Arial"/>
        <family val="2"/>
      </rPr>
      <t xml:space="preserve">
Tardanza en el proceso de ejecución del presupuesto por parte de los Ordenadores del Gasto.</t>
    </r>
  </si>
  <si>
    <r>
      <rPr>
        <b/>
        <u/>
        <sz val="7"/>
        <color rgb="FF333333"/>
        <rFont val="Arial"/>
        <family val="2"/>
      </rPr>
      <t>Fluctuación tasas de interés HAPU V1 2017</t>
    </r>
    <r>
      <rPr>
        <sz val="7"/>
        <color rgb="FF333333"/>
        <rFont val="Arial"/>
        <family val="2"/>
      </rPr>
      <t xml:space="preserve">
Variaciones en el precio o valor de la tasa que representa el costo uso del dinero, o del precio del dinero en el mercado financiero.</t>
    </r>
  </si>
  <si>
    <r>
      <rPr>
        <b/>
        <u/>
        <sz val="7"/>
        <color rgb="FF333333"/>
        <rFont val="Arial"/>
        <family val="2"/>
      </rPr>
      <t>Incumplimiento 1 HAPU V1 2017</t>
    </r>
    <r>
      <rPr>
        <sz val="7"/>
        <color rgb="FF333333"/>
        <rFont val="Arial"/>
        <family val="2"/>
      </rPr>
      <t xml:space="preserve">
No presentar las acreencias a favor  del municipio de Medellin a la supertintendencia de sociedades, centros de conciliación o juzgados, de las empresas en reorganización o liquidación administrativa, o de persona natural que se declare insolvente.</t>
    </r>
  </si>
  <si>
    <r>
      <rPr>
        <b/>
        <u/>
        <sz val="7"/>
        <color rgb="FF333333"/>
        <rFont val="Arial"/>
        <family val="2"/>
      </rPr>
      <t>Incumplimiento 2 HAPU V1 2017</t>
    </r>
    <r>
      <rPr>
        <sz val="7"/>
        <color rgb="FF333333"/>
        <rFont val="Arial"/>
        <family val="2"/>
      </rPr>
      <t xml:space="preserve">
No cumplir con la oportunidad, calidad y entrega de la facturación de los ingresos tributarios .</t>
    </r>
  </si>
  <si>
    <r>
      <rPr>
        <b/>
        <u/>
        <sz val="7"/>
        <color rgb="FF333333"/>
        <rFont val="Arial"/>
        <family val="2"/>
      </rPr>
      <t xml:space="preserve">Incumplimiento 3 HAPU V1 2017 </t>
    </r>
    <r>
      <rPr>
        <sz val="7"/>
        <color rgb="FF333333"/>
        <rFont val="Arial"/>
        <family val="2"/>
      </rPr>
      <t xml:space="preserve">
No presentar los informes de rendición de cuentas y de Ley  (Presupuesto y sus modificaciones, Ejecución Presupuestal de Ingresos y Gastos histórica anual). </t>
    </r>
  </si>
  <si>
    <r>
      <rPr>
        <b/>
        <u/>
        <sz val="7"/>
        <color rgb="FF333333"/>
        <rFont val="Arial"/>
        <family val="2"/>
      </rPr>
      <t>Inexactitud 1 HAPU V1 2017</t>
    </r>
    <r>
      <rPr>
        <sz val="7"/>
        <color rgb="FF333333"/>
        <rFont val="Arial"/>
        <family val="2"/>
      </rPr>
      <t xml:space="preserve">
Debitar cuentas bancarias incorrectas al cancelar órdenes de pago financiadas con recursos de destinación específica.</t>
    </r>
  </si>
  <si>
    <r>
      <rPr>
        <b/>
        <u/>
        <sz val="7"/>
        <color rgb="FF333333"/>
        <rFont val="Arial"/>
        <family val="2"/>
      </rPr>
      <t>Inexactitud 2 HAPU V1 2017</t>
    </r>
    <r>
      <rPr>
        <sz val="7"/>
        <color rgb="FF333333"/>
        <rFont val="Arial"/>
        <family val="2"/>
      </rPr>
      <t xml:space="preserve">
Cuentas bancarias de recursos especiales con valores correspondientes a retenciones legales aplicadas a los pagos.</t>
    </r>
  </si>
  <si>
    <r>
      <rPr>
        <b/>
        <u/>
        <sz val="7"/>
        <color rgb="FF333333"/>
        <rFont val="Arial"/>
        <family val="2"/>
      </rPr>
      <t>Inexactitud 3 HAPU V1 2017</t>
    </r>
    <r>
      <rPr>
        <sz val="7"/>
        <color rgb="FF333333"/>
        <rFont val="Arial"/>
        <family val="2"/>
      </rPr>
      <t xml:space="preserve">
Presentar o generar informes con datos o estimaciones equivocadas, incompletas o desfiguradas.</t>
    </r>
  </si>
  <si>
    <r>
      <rPr>
        <b/>
        <u/>
        <sz val="7"/>
        <color rgb="FF333333"/>
        <rFont val="Arial"/>
        <family val="2"/>
      </rPr>
      <t>Inexactitud 4 HAPU V1 2017</t>
    </r>
    <r>
      <rPr>
        <sz val="7"/>
        <color rgb="FF333333"/>
        <rFont val="Arial"/>
        <family val="2"/>
      </rPr>
      <t xml:space="preserve">
Ilegalidad de los actos administrativos  proferidos por elementos     errados,  inexactos o incompletos  que  lo componen.</t>
    </r>
  </si>
  <si>
    <r>
      <rPr>
        <b/>
        <u/>
        <sz val="7"/>
        <color rgb="FF333333"/>
        <rFont val="Arial"/>
        <family val="2"/>
      </rPr>
      <t>Riesgo de Crédito HAPU V1 2017</t>
    </r>
    <r>
      <rPr>
        <sz val="7"/>
        <color rgb="FF333333"/>
        <rFont val="Arial"/>
        <family val="2"/>
      </rPr>
      <t xml:space="preserve">
Posibilidad de incumplimiento del emisor o la contraparte con las obligaciones contractuales (riesgo emisor, riesgo de contraparte).</t>
    </r>
  </si>
  <si>
    <r>
      <rPr>
        <b/>
        <u/>
        <sz val="7"/>
        <color rgb="FF333333"/>
        <rFont val="Arial"/>
        <family val="2"/>
      </rPr>
      <t>Demora 7 V1 HAPU 2017</t>
    </r>
    <r>
      <rPr>
        <sz val="7"/>
        <color rgb="FF333333"/>
        <rFont val="Arial"/>
        <family val="2"/>
      </rPr>
      <t xml:space="preserve">
Retraso en la entrega de información por parte de áreas y entidades externas que se relación con el sistema contable.</t>
    </r>
  </si>
  <si>
    <r>
      <rPr>
        <b/>
        <u/>
        <sz val="7"/>
        <color rgb="FF333333"/>
        <rFont val="Arial"/>
        <family val="2"/>
      </rPr>
      <t>Incumplimiento 4 HAPU V1 2017</t>
    </r>
    <r>
      <rPr>
        <sz val="7"/>
        <color rgb="FF333333"/>
        <rFont val="Arial"/>
        <family val="2"/>
      </rPr>
      <t xml:space="preserve">
No presentar los informes de rendición de cuentas y de ley (estados financieros, estados contables y declaraciones tributarias, Presupuesto y sus modificaciones, Ejecución Presupuestal de Ingresos y Gastos histórica anual).</t>
    </r>
  </si>
  <si>
    <r>
      <rPr>
        <b/>
        <u/>
        <sz val="7"/>
        <color rgb="FF333333"/>
        <rFont val="Arial"/>
        <family val="2"/>
      </rPr>
      <t>Incumplimiento 5 HAPU V1 2017</t>
    </r>
    <r>
      <rPr>
        <sz val="7"/>
        <color rgb="FF333333"/>
        <rFont val="Arial"/>
        <family val="2"/>
      </rPr>
      <t xml:space="preserve">
Que las dependencias gestoras de los ingresos no tributarios, no implementen las politicas de operación y /o procedimientos del ingreso no tributario establecido por la Subsecretaría de Ingresos.</t>
    </r>
  </si>
  <si>
    <r>
      <rPr>
        <b/>
        <u/>
        <sz val="7"/>
        <color rgb="FF333333"/>
        <rFont val="Arial"/>
        <family val="2"/>
      </rPr>
      <t>Peculado V3 HAPU 2017</t>
    </r>
    <r>
      <rPr>
        <sz val="7"/>
        <color rgb="FF333333"/>
        <rFont val="Arial"/>
        <family val="2"/>
      </rPr>
      <t xml:space="preserve">
Cuando un (os) servidor público, se apropia para su propio provecho o de terceros, de recursos públicos dela entidad.</t>
    </r>
  </si>
  <si>
    <r>
      <rPr>
        <b/>
        <u/>
        <sz val="7"/>
        <color rgb="FF333333"/>
        <rFont val="Arial"/>
        <family val="2"/>
      </rPr>
      <t>Cohecho SECI V4 2017</t>
    </r>
    <r>
      <rPr>
        <sz val="7"/>
        <color rgb="FF333333"/>
        <rFont val="Arial"/>
        <family val="2"/>
      </rPr>
      <t xml:space="preserve">
El servidor público que reciba, acepte para sí o para otro, dinero u otra utilidad, o acepte promesa remuneratoria, directa o indirectamente, por acto que deba ejecutar o para retardar u omitir un acto propio de su cargo, o para ejecutar uno contrario a sus deberes oficiales en la gestión de una PQRS, trámite o servicio.</t>
    </r>
  </si>
  <si>
    <r>
      <rPr>
        <b/>
        <u/>
        <sz val="7"/>
        <color rgb="FF333333"/>
        <rFont val="Arial"/>
        <family val="2"/>
      </rPr>
      <t>Demora 1 SECI V7 2017</t>
    </r>
    <r>
      <rPr>
        <sz val="7"/>
        <color rgb="FF333333"/>
        <rFont val="Arial"/>
        <family val="2"/>
      </rPr>
      <t xml:space="preserve">
Posible Tardanza en la atención, recepción y radicación de los requerimientos de los ciudadanos en las taquillas de servicio.</t>
    </r>
  </si>
  <si>
    <r>
      <rPr>
        <b/>
        <u/>
        <sz val="7"/>
        <color rgb="FF333333"/>
        <rFont val="Arial"/>
        <family val="2"/>
      </rPr>
      <t>Demora 2 SECI V7 2017</t>
    </r>
    <r>
      <rPr>
        <sz val="7"/>
        <color rgb="FF333333"/>
        <rFont val="Arial"/>
        <family val="2"/>
      </rPr>
      <t xml:space="preserve">
Posible Inorpotunidad en la generación o entrega de la respuesta a las solicitudes a la ciudadanía (PQRS, Trámites y servicios en los canales de atención)</t>
    </r>
  </si>
  <si>
    <r>
      <rPr>
        <b/>
        <u/>
        <sz val="7"/>
        <color rgb="FF333333"/>
        <rFont val="Arial"/>
        <family val="2"/>
      </rPr>
      <t>Inexactitud 5 HAPU V1 2017</t>
    </r>
    <r>
      <rPr>
        <sz val="7"/>
        <color rgb="FF333333"/>
        <rFont val="Arial"/>
        <family val="2"/>
      </rPr>
      <t xml:space="preserve">
Registros contables equivocados o incompletos </t>
    </r>
  </si>
  <si>
    <r>
      <rPr>
        <b/>
        <u/>
        <sz val="7"/>
        <color rgb="FF333333"/>
        <rFont val="Arial"/>
        <family val="2"/>
      </rPr>
      <t>Abuso de autoridad GRDD V5 2017.</t>
    </r>
    <r>
      <rPr>
        <sz val="7"/>
        <color rgb="FF333333"/>
        <rFont val="Arial"/>
        <family val="2"/>
      </rPr>
      <t xml:space="preserve">
Posible abuso de autoridad por acción arbitraria e injusta de un funcionario público con ocasión de sus funciones o excediéndose en el ejercicio de ellas; o posible abuso de autoridad por omisión de denuncia que es causado por un servidor público que teniendo el conocimiento de la comisión de una conducta punible no da cuenta a la autoridad respectiva; o posible revelación de un secreto, la utilización de algún asunto sometido a secreto, y la utilización indebida de información privilegiada por parte de un servidor público en provecho propio o de un tercero; o posible asesoramiento ilegal por parte de un funcionario público; o Posible participación en política entendida como la utilización que un funcionario público haga del poder que se le ha conferido por el cargo que ocupa, para favorecer o perjudicar electoralmente a un candidato, partido o movimiento político; o posible empleo ilegal de la fuerza pública para consumar actos arbitrarios o injustos o para impedir el cumplimiento de una orden legítima de otra autoridad en la implementación de acciones de gestión de riesgo de desastres.</t>
    </r>
  </si>
  <si>
    <r>
      <rPr>
        <b/>
        <u/>
        <sz val="7"/>
        <color rgb="FF333333"/>
        <rFont val="Arial"/>
        <family val="2"/>
      </rPr>
      <t>Tráfico de influencias GOBI V4 2017</t>
    </r>
    <r>
      <rPr>
        <sz val="7"/>
        <color rgb="FF333333"/>
        <rFont val="Arial"/>
        <family val="2"/>
      </rPr>
      <t xml:space="preserve">
Cuando se utilizan influencias derivadas del ejercicio del cargo y del ejercicio político, para obtener beneficio propio o de un tercero, en el desarrollo de las actividades en las Inspecciones, Espacio Público y Control Territorial, con el fin de que se haga, omita o tolere una situación particular.</t>
    </r>
  </si>
  <si>
    <r>
      <rPr>
        <b/>
        <u/>
        <sz val="7"/>
        <color rgb="FF333333"/>
        <rFont val="Arial"/>
        <family val="2"/>
      </rPr>
      <t>Prevaricato GOBI V3 2017</t>
    </r>
    <r>
      <rPr>
        <sz val="7"/>
        <color rgb="FF333333"/>
        <rFont val="Arial"/>
        <family val="2"/>
      </rPr>
      <t xml:space="preserve">
Cuando el servidor público emite concepto contrario a la ley, u omite un acto propio de sus funciones.</t>
    </r>
  </si>
  <si>
    <r>
      <rPr>
        <b/>
        <u/>
        <sz val="7"/>
        <color rgb="FF333333"/>
        <rFont val="Arial"/>
        <family val="2"/>
      </rPr>
      <t>Peculado GOBI V4 2017</t>
    </r>
    <r>
      <rPr>
        <sz val="7"/>
        <color rgb="FF333333"/>
        <rFont val="Arial"/>
        <family val="2"/>
      </rPr>
      <t xml:space="preserve">
Uso indebido de los bienes de servicio público para beneficio personal del servidor público.
</t>
    </r>
  </si>
  <si>
    <r>
      <rPr>
        <b/>
        <u/>
        <sz val="7"/>
        <color rgb="FF333333"/>
        <rFont val="Arial"/>
        <family val="2"/>
      </rPr>
      <t>Infracciones GOBI V6 2017</t>
    </r>
    <r>
      <rPr>
        <sz val="7"/>
        <color rgb="FF333333"/>
        <rFont val="Arial"/>
        <family val="2"/>
      </rPr>
      <t xml:space="preserve">
Posibilidad de infringir las normas para la atención de las indisciplinas sociales y las problemáticas familiares.</t>
    </r>
  </si>
  <si>
    <r>
      <rPr>
        <b/>
        <u/>
        <sz val="7"/>
        <color rgb="FF333333"/>
        <rFont val="Arial"/>
        <family val="2"/>
      </rPr>
      <t>Inexactitud GOBI V6 2017</t>
    </r>
    <r>
      <rPr>
        <sz val="7"/>
        <color rgb="FF333333"/>
        <rFont val="Arial"/>
        <family val="2"/>
      </rPr>
      <t xml:space="preserve">
Posible presentación de datos equivocados para la toma de decisiones</t>
    </r>
  </si>
  <si>
    <t>SECI-GOBI-SALU-ADMI-MOVI-</t>
  </si>
  <si>
    <t>GECU</t>
  </si>
  <si>
    <t>ADQU-CATA-CONU-DESE-EVME-GEJU-GESR-GOBI-HAPU-MBMI-SALU-SECI-SPDN-TICS</t>
  </si>
  <si>
    <t>TICS</t>
  </si>
  <si>
    <t>1C. Por inadecuada interpretación de las normas. 2C. Cambios constantes y desconocimiento de la normativa. 3C. Desconocimiento, desactualización, poca coordinación y/o desinterés por parte de los servidores que operan los procedimientos. 4C. Falta de unidad de criterios en la aplicación de las políticas o procedimientos. 5C. Designación inadecuada por parte de los responsables de los gestores del proceso. 6C. Inexistencia o poca estandarización del proceso documentación (procedimientos, instructivos, metodologías, formatos, manuales, entre otros). 7C. Poca claridad en la estructuración de los documentos. 8C. Insuficiente socialización y entrenamiento en la aplicación de los documentos del proceso. 9C. Documentos desactualizados. 10C. Alta rotación de los servidores públicos y contratistas.</t>
  </si>
  <si>
    <t>1E. Deficiencias en la calidad de los bienes y servicios adquiridos. 2E. Insatisfacción de las necesidades de las partes interesadas. 3E. No ejecutar los planes, programas y proyectos. 4E. No se logran las metas y resultados. 5E. Sobrecostos debido a la inadecuada utilización de los recursos del proceso. 6E. Reprocesos o suspensiones por revocatoria o nulidad del acto administrativo, entre otros. 7E. Hallazgos administrativos y fiscales de los entes de control. 8E. Sanciones penales, civiles, fiscales, disciplinarias y administrativas. (Inhabilidades, destituciones, multas, caducidades). 9E. Pérdida de imagen.</t>
  </si>
  <si>
    <r>
      <rPr>
        <b/>
        <sz val="7"/>
        <color rgb="FF333333"/>
        <rFont val="Arial"/>
        <family val="2"/>
      </rPr>
      <t>Desacierto SECI V5 2017</t>
    </r>
    <r>
      <rPr>
        <sz val="7"/>
        <color rgb="FF333333"/>
        <rFont val="Arial"/>
        <family val="2"/>
      </rPr>
      <t xml:space="preserve">
Desacierto en el diseño, implementación y ejecución de normativa y políticas en el proceso de Servicio a la ciudadanía, así como entrega de información o datos equivocados, incompletos o inoportunos en los informes de gestión presentados a la administración y en los canales de comunicación con los que dispone la subsecretaria</t>
    </r>
  </si>
  <si>
    <r>
      <rPr>
        <b/>
        <sz val="7"/>
        <color rgb="FF333333"/>
        <rFont val="Arial"/>
        <family val="2"/>
      </rPr>
      <t>Incumplimiento SECI V6 2017</t>
    </r>
    <r>
      <rPr>
        <sz val="7"/>
        <color rgb="FF333333"/>
        <rFont val="Arial"/>
        <family val="2"/>
      </rPr>
      <t xml:space="preserve">
Incumplimiento de los servidores públicos por la inaplicabilidad, aplicabilidad parcial o tardía de la normativa o las políticas institucionales en el proceso de Servicio a la Ciudadanía.</t>
    </r>
  </si>
  <si>
    <r>
      <rPr>
        <b/>
        <sz val="7"/>
        <color rgb="FF333333"/>
        <rFont val="Arial"/>
        <family val="2"/>
      </rPr>
      <t>Inexactitud SECI V4 2017</t>
    </r>
    <r>
      <rPr>
        <sz val="7"/>
        <color rgb="FF333333"/>
        <rFont val="Arial"/>
        <family val="2"/>
      </rPr>
      <t xml:space="preserve">
Entrega de información o datos equivocados, incompletos o inoportunos en los informes de gestión presentados a la administración y en los canales de comunicación con los que dispone la subsecretaria</t>
    </r>
  </si>
  <si>
    <r>
      <rPr>
        <b/>
        <sz val="7"/>
        <color rgb="FF333333"/>
        <rFont val="Arial"/>
        <family val="2"/>
      </rPr>
      <t>Prestación ilegal del servicio SECI V1 2017</t>
    </r>
    <r>
      <rPr>
        <sz val="7"/>
        <color rgb="FF333333"/>
        <rFont val="Arial"/>
        <family val="2"/>
      </rPr>
      <t xml:space="preserve">
Desempeñar labores destinadas a satisfacer necesidades del público, o hacer favores en beneficio de alguien, de forma contraria a lo que la ley exige. Se presenta cuando el Servidor Público entrega o permite el acceso a documentos a particulares de manera irregular</t>
    </r>
  </si>
  <si>
    <r>
      <rPr>
        <b/>
        <sz val="7"/>
        <color rgb="FF333333"/>
        <rFont val="Arial"/>
        <family val="2"/>
      </rPr>
      <t>Trafico de influencias SECI V4 2017</t>
    </r>
    <r>
      <rPr>
        <sz val="7"/>
        <color rgb="FF333333"/>
        <rFont val="Arial"/>
        <family val="2"/>
      </rPr>
      <t xml:space="preserve">
Uso indebido de influencias derivadas del cargo, función o actividad del servidor público, que afecte la gestión de una PQRS, trámite o servicio, para obtener beneficio para sí o para un tercero.</t>
    </r>
  </si>
  <si>
    <r>
      <rPr>
        <b/>
        <sz val="7"/>
        <color rgb="FF333333"/>
        <rFont val="Arial"/>
        <family val="2"/>
      </rPr>
      <t>Conflicto SECI V5 2017</t>
    </r>
    <r>
      <rPr>
        <sz val="7"/>
        <color rgb="FF333333"/>
        <rFont val="Arial"/>
        <family val="2"/>
      </rPr>
      <t xml:space="preserve">
Posible diferencia de criterios, desacuerdo u oposición entre los actores que participan en el Sistema de Servicio a la Ciudadanía</t>
    </r>
  </si>
  <si>
    <r>
      <rPr>
        <b/>
        <sz val="7"/>
        <color rgb="FF333333"/>
        <rFont val="Arial"/>
        <family val="2"/>
      </rPr>
      <t>Cohecho GOBI V4 2017</t>
    </r>
    <r>
      <rPr>
        <sz val="7"/>
        <color rgb="FF333333"/>
        <rFont val="Arial"/>
        <family val="2"/>
      </rPr>
      <t xml:space="preserve">
Cuando el servidor público recibe dádivas para incumplir con su deber legal, en la prestación de los servicios tanto de Inspecciones, Comisarías y Espacio Público.</t>
    </r>
  </si>
  <si>
    <r>
      <rPr>
        <b/>
        <sz val="7"/>
        <color rgb="FF333333"/>
        <rFont val="Arial"/>
        <family val="2"/>
      </rPr>
      <t>Desacierto GOBI V6 2017</t>
    </r>
    <r>
      <rPr>
        <sz val="7"/>
        <color rgb="FF333333"/>
        <rFont val="Arial"/>
        <family val="2"/>
      </rPr>
      <t xml:space="preserve">
Posible toma de decisiones equívocas para la prestación del servicio.</t>
    </r>
  </si>
  <si>
    <r>
      <rPr>
        <b/>
        <sz val="7"/>
        <color rgb="FF333333"/>
        <rFont val="Arial"/>
        <family val="2"/>
      </rPr>
      <t>Fraude GOBI V4 2017</t>
    </r>
    <r>
      <rPr>
        <sz val="7"/>
        <color rgb="FF333333"/>
        <rFont val="Arial"/>
        <family val="2"/>
      </rPr>
      <t xml:space="preserve">
Suministro de información falsa para que el servidor público tome decisiones contrarias a la Ley, se aportan pruebas falsas o que inducen a error en Inspecciones, Comisarías de Familia y Espacio Público.</t>
    </r>
  </si>
  <si>
    <r>
      <rPr>
        <b/>
        <sz val="7"/>
        <color rgb="FF333333"/>
        <rFont val="Arial"/>
        <family val="2"/>
      </rPr>
      <t>Incumplimiento GOBI V8 2017</t>
    </r>
    <r>
      <rPr>
        <sz val="7"/>
        <color rgb="FF333333"/>
        <rFont val="Arial"/>
        <family val="2"/>
      </rPr>
      <t xml:space="preserve">
Posibilidad de no realizar la atención de las Indisciplinas Sociales y las problemáticas familiares. No realizar la atención y trámites de solicitudes. No lograr la meta del plan de desarrollo que está asociada a una de las actividades del proceso.</t>
    </r>
  </si>
  <si>
    <r>
      <rPr>
        <b/>
        <sz val="7"/>
        <color rgb="FF333333"/>
        <rFont val="Arial"/>
        <family val="2"/>
      </rPr>
      <t>Deterioro TICS V2 2017.</t>
    </r>
    <r>
      <rPr>
        <sz val="7"/>
        <color rgb="FF333333"/>
        <rFont val="Arial"/>
        <family val="2"/>
      </rPr>
      <t xml:space="preserve">
Poner en mal estado o en inferioridad de condiciones la consulta, el trámite o la oportuna entrega de la información.</t>
    </r>
  </si>
  <si>
    <r>
      <rPr>
        <b/>
        <u/>
        <sz val="7"/>
        <color rgb="FF333333"/>
        <rFont val="Arial"/>
        <family val="2"/>
      </rPr>
      <t xml:space="preserve">Inexactitud MOVI V4 Año 2017
</t>
    </r>
    <r>
      <rPr>
        <sz val="7"/>
        <color rgb="FF333333"/>
        <rFont val="Arial"/>
        <family val="2"/>
      </rPr>
      <t>Presentar datos o estimaciones equivocadas, incompletas o desfiguradas</t>
    </r>
  </si>
  <si>
    <r>
      <rPr>
        <b/>
        <u/>
        <sz val="7"/>
        <color rgb="FF333333"/>
        <rFont val="Arial"/>
        <family val="2"/>
      </rPr>
      <t xml:space="preserve">Demora DESE V6 2017
</t>
    </r>
    <r>
      <rPr>
        <sz val="7"/>
        <color rgb="FF333333"/>
        <rFont val="Arial"/>
        <family val="2"/>
      </rPr>
      <t>No entregar oportunamente el producto o servicio a la población objetivo o no realizar en el tiempo establecido las actividades o tareas del proceso de Desarrollo Económico</t>
    </r>
  </si>
  <si>
    <r>
      <rPr>
        <b/>
        <u/>
        <sz val="7"/>
        <color rgb="FF333333"/>
        <rFont val="Arial"/>
        <family val="2"/>
      </rPr>
      <t xml:space="preserve">Desacierto DESE V5 2017
</t>
    </r>
    <r>
      <rPr>
        <sz val="7"/>
        <color rgb="FF333333"/>
        <rFont val="Arial"/>
        <family val="2"/>
      </rPr>
      <t>Equivocarse, no ser preciso o no ser pertinente en cuanto al diseño, ejecución o toma de decisiones de políticas económicas, estrategias, proyectos o servicios suministrados por el proceso de Desarrollo Económico</t>
    </r>
  </si>
  <si>
    <r>
      <rPr>
        <b/>
        <u/>
        <sz val="7"/>
        <color rgb="FF333333"/>
        <rFont val="Arial"/>
        <family val="2"/>
      </rPr>
      <t>Error DESE V5 2017</t>
    </r>
    <r>
      <rPr>
        <sz val="7"/>
        <color rgb="FF333333"/>
        <rFont val="Arial"/>
        <family val="2"/>
      </rPr>
      <t xml:space="preserve"> 
Acción errónea o equivocada en la ejecución de un procedimiento, actividad o tarea del proceso. Podría presentarse cuando se omite, o no se sigue la secuencia o se tiene deficiencia en la ejecución de las tareas del procedimiento</t>
    </r>
  </si>
  <si>
    <r>
      <rPr>
        <b/>
        <u/>
        <sz val="7"/>
        <color rgb="FF333333"/>
        <rFont val="Arial"/>
        <family val="2"/>
      </rPr>
      <t xml:space="preserve">Incumplimiento DESE V5 2017
</t>
    </r>
    <r>
      <rPr>
        <sz val="7"/>
        <color rgb="FF333333"/>
        <rFont val="Arial"/>
        <family val="2"/>
      </rPr>
      <t>No realizar o no tener en cuenta la normatividad, las políticas de operación o las directrices a que esta obligado en el proceso de Desarrollo Económico.</t>
    </r>
  </si>
  <si>
    <r>
      <rPr>
        <b/>
        <u/>
        <sz val="7"/>
        <color rgb="FF333333"/>
        <rFont val="Arial"/>
        <family val="2"/>
      </rPr>
      <t xml:space="preserve">Cohecho GESR V4 2017
</t>
    </r>
    <r>
      <rPr>
        <sz val="7"/>
        <color rgb="FF333333"/>
        <rFont val="Arial"/>
        <family val="2"/>
      </rPr>
      <t>Aceptar dinero u otra utilidad y/o promesas remuneratorias por parte de un servidor público, contrato de prestación y operador de servicios, a cambio de retardar u omitir un acto que corresponda a su cargo, ejecutar uno contrario a sus deberes oficiales, ejecutar actos de desempeño de sus funciones, o dar información sobre asuntos sometidos a su conocimiento</t>
    </r>
  </si>
  <si>
    <r>
      <rPr>
        <b/>
        <u/>
        <sz val="7"/>
        <color rgb="FF333333"/>
        <rFont val="Arial"/>
        <family val="2"/>
      </rPr>
      <t xml:space="preserve">Desacierto GESR V10 2017
</t>
    </r>
    <r>
      <rPr>
        <sz val="7"/>
        <color rgb="FF333333"/>
        <rFont val="Arial"/>
        <family val="2"/>
      </rPr>
      <t xml:space="preserve">Equivocación o error en la planeación de las intervenciones sociales. </t>
    </r>
  </si>
  <si>
    <r>
      <rPr>
        <b/>
        <u/>
        <sz val="7"/>
        <color rgb="FF333333"/>
        <rFont val="Arial"/>
        <family val="2"/>
      </rPr>
      <t xml:space="preserve">Incumplimiento GESR V14 2017
</t>
    </r>
    <r>
      <rPr>
        <sz val="7"/>
        <color rgb="FF333333"/>
        <rFont val="Arial"/>
        <family val="2"/>
      </rPr>
      <t>La no prestación de los servicios de prevención, mitigación y superación del riesgo social.</t>
    </r>
  </si>
  <si>
    <r>
      <rPr>
        <b/>
        <u/>
        <sz val="7"/>
        <color rgb="FF333333"/>
        <rFont val="Arial"/>
        <family val="2"/>
      </rPr>
      <t xml:space="preserve">Inexactitud GESR V10 2017
</t>
    </r>
    <r>
      <rPr>
        <sz val="7"/>
        <color rgb="FF333333"/>
        <rFont val="Arial"/>
        <family val="2"/>
      </rPr>
      <t>Presentar datos o estimaciones equivocadas, incompletas o desfiguradas, con relación a la población, metas, estadísticas en programa, proyectos y servicios.</t>
    </r>
  </si>
  <si>
    <r>
      <rPr>
        <b/>
        <u/>
        <sz val="7"/>
        <color rgb="FF333333"/>
        <rFont val="Arial"/>
        <family val="2"/>
      </rPr>
      <t xml:space="preserve">Tráfico de Influencias GESR V4 2017
</t>
    </r>
    <r>
      <rPr>
        <sz val="7"/>
        <color rgb="FF333333"/>
        <rFont val="Arial"/>
        <family val="2"/>
      </rPr>
      <t>indebidamente,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</si>
  <si>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 xml:space="preserve">Cortocircuito MOVI V1 2017
</t>
    </r>
    <r>
      <rPr>
        <sz val="7"/>
        <color rgb="FF333333"/>
        <rFont val="Arial"/>
        <family val="2"/>
      </rPr>
      <t>Circuito eléctrico que se produce accidentalmente por contacto entre los conductores y suele determinar una descarga de alta energía</t>
    </r>
  </si>
  <si>
    <r>
      <rPr>
        <b/>
        <u/>
        <sz val="7"/>
        <color rgb="FF333333"/>
        <rFont val="Arial"/>
        <family val="2"/>
      </rPr>
      <t xml:space="preserve">Demora MOVI V4 2017
</t>
    </r>
    <r>
      <rPr>
        <sz val="7"/>
        <color rgb="FF333333"/>
        <rFont val="Arial"/>
        <family val="2"/>
      </rPr>
      <t>Tardanza en el cumplimiento de algo</t>
    </r>
  </si>
  <si>
    <r>
      <rPr>
        <b/>
        <u/>
        <sz val="7"/>
        <color rgb="FF333333"/>
        <rFont val="Arial"/>
        <family val="2"/>
      </rPr>
      <t xml:space="preserve">Falsedad MOVI V4 Año 2017
</t>
    </r>
    <r>
      <rPr>
        <sz val="7"/>
        <color rgb="FF333333"/>
        <rFont val="Arial"/>
        <family val="2"/>
      </rPr>
      <t>Cuando un servidor público u operador en el desarrollo de sus funciones o de su objeto contractual,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</si>
  <si>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r>
      <rPr>
        <b/>
        <u/>
        <sz val="7"/>
        <color rgb="FF333333"/>
        <rFont val="Arial"/>
        <family val="2"/>
      </rPr>
      <t xml:space="preserve">Incumplimiento MOVI V4 2017
</t>
    </r>
    <r>
      <rPr>
        <sz val="7"/>
        <color rgb="FF333333"/>
        <rFont val="Arial"/>
        <family val="2"/>
      </rPr>
      <t>Presentar datos o estimaciones equivocadas, incompletas o desfiguradas</t>
    </r>
  </si>
  <si>
    <r>
      <rPr>
        <b/>
        <u/>
        <sz val="7"/>
        <color rgb="FF333333"/>
        <rFont val="Arial"/>
        <family val="2"/>
      </rPr>
      <t xml:space="preserve">Carencia DESE V6 2017
</t>
    </r>
    <r>
      <rPr>
        <sz val="7"/>
        <color rgb="FF333333"/>
        <rFont val="Arial"/>
        <family val="2"/>
      </rPr>
      <t>Ausencia o deficiencia en los recursos humanos, físicos, tecnológicos o monetarios necesarios para operar óptimamente las actividades y tareas del proceso de Desarrollo Económico</t>
    </r>
  </si>
  <si>
    <r>
      <rPr>
        <b/>
        <u/>
        <sz val="7"/>
        <color rgb="FF333333"/>
        <rFont val="Arial"/>
        <family val="2"/>
      </rPr>
      <t xml:space="preserve">Cortocircuito MOVI V2 2017
</t>
    </r>
    <r>
      <rPr>
        <sz val="7"/>
        <color rgb="FF333333"/>
        <rFont val="Arial"/>
        <family val="2"/>
      </rPr>
      <t>Que se produce accidentalmente por contacto entre los conductores y suele determinar una descarga de alta energía.</t>
    </r>
  </si>
  <si>
    <r>
      <rPr>
        <b/>
        <u/>
        <sz val="7"/>
        <color rgb="FF333333"/>
        <rFont val="Arial"/>
        <family val="2"/>
      </rPr>
      <t xml:space="preserve">Falsedad DESE V4 2017
</t>
    </r>
    <r>
      <rPr>
        <sz val="7"/>
        <color rgb="FF333333"/>
        <rFont val="Arial"/>
        <family val="2"/>
      </rPr>
      <t>Consignar información falsa, alterar, falsificar o modificar documentos probatorios o legales. O Cuando bajo la gravedad de juramento se falte a la verdad o se calle total o parcialmente con el fin de obtener beneficio de los proyectos o servicios del proceso</t>
    </r>
  </si>
  <si>
    <r>
      <rPr>
        <b/>
        <u/>
        <sz val="7"/>
        <color rgb="FF333333"/>
        <rFont val="Arial"/>
        <family val="2"/>
      </rPr>
      <t xml:space="preserve">Inexactitud DESE V6 2017
</t>
    </r>
    <r>
      <rPr>
        <sz val="7"/>
        <color rgb="FF333333"/>
        <rFont val="Arial"/>
        <family val="2"/>
      </rPr>
      <t>Recolectar, registrar, procesar o presentar datos errados, equivocados o incompletos en los formatos, informes o en los sistemas de información que respaldan y sirven para la ejecución y toma de decisiones del proceso de Desarrollo Económico..</t>
    </r>
  </si>
  <si>
    <r>
      <rPr>
        <b/>
        <u/>
        <sz val="7"/>
        <color rgb="FF333333"/>
        <rFont val="Arial"/>
        <family val="2"/>
      </rPr>
      <t xml:space="preserve">Rumor DESE V5 2017
</t>
    </r>
    <r>
      <rPr>
        <sz val="7"/>
        <color rgb="FF333333"/>
        <rFont val="Arial"/>
        <family val="2"/>
      </rPr>
      <t>Noticia o información imprecisa y no confirmada que se genera a través de diferentes medios en el ámbito local, regional, nacional o internacional y que tiene impacto desfavorable en el Desarrollo Económico del Municipio</t>
    </r>
  </si>
  <si>
    <r>
      <rPr>
        <b/>
        <u/>
        <sz val="7"/>
        <color rgb="FF333333"/>
        <rFont val="Arial"/>
        <family val="2"/>
      </rPr>
      <t xml:space="preserve">Fraude-DESE V3 2017
</t>
    </r>
    <r>
      <rPr>
        <sz val="7"/>
        <color rgb="FF333333"/>
        <rFont val="Arial"/>
        <family val="2"/>
      </rPr>
      <t>Inducir a un servidor público a cometer error para obtener acto administrativo contrario a la ley. También se considera cuando un servidor público o contratista ofrece beneficios del proceso a cambio de votos a favor de determinado candidato, partido o corriente política. Engaño malicioso con el que se trata de obtener una ventaja propia o para un tercero en detrimento de lo público</t>
    </r>
  </si>
  <si>
    <r>
      <rPr>
        <b/>
        <sz val="7"/>
        <color rgb="FF333333"/>
        <rFont val="Arial"/>
        <family val="2"/>
      </rPr>
      <t xml:space="preserve">Tráfico de influencias DESE V3 2017
</t>
    </r>
    <r>
      <rPr>
        <sz val="7"/>
        <color rgb="FF333333"/>
        <rFont val="Arial"/>
        <family val="2"/>
      </rPr>
      <t>un tercero, influencias derivadas del ejercicio del cargo o de la función, con el fin de obtener cualquier beneficio en la ejecución de un proyecto o en los servicios que brinda el proceso haciendo uso de la posición, cargo o poder.</t>
    </r>
  </si>
  <si>
    <r>
      <rPr>
        <b/>
        <u/>
        <sz val="7"/>
        <color rgb="FF333333"/>
        <rFont val="Arial"/>
        <family val="2"/>
      </rPr>
      <t xml:space="preserve">Incumplimiento MOVI V5 2017
</t>
    </r>
    <r>
      <rPr>
        <sz val="7"/>
        <color rgb="FF333333"/>
        <rFont val="Arial"/>
        <family val="2"/>
      </rPr>
      <t>obligado</t>
    </r>
  </si>
  <si>
    <r>
      <rPr>
        <b/>
        <u/>
        <sz val="7"/>
        <color rgb="FF333333"/>
        <rFont val="Arial"/>
        <family val="2"/>
      </rPr>
      <t xml:space="preserve">Pérdida MOVI V1 2017
</t>
    </r>
    <r>
      <rPr>
        <sz val="7"/>
        <color rgb="FF333333"/>
        <rFont val="Arial"/>
        <family val="2"/>
      </rPr>
      <t>sustracción o desaparición relacionada con los vehículos inmovilizados</t>
    </r>
  </si>
  <si>
    <r>
      <rPr>
        <b/>
        <u/>
        <sz val="7"/>
        <color rgb="FF333333"/>
        <rFont val="Arial"/>
        <family val="2"/>
      </rPr>
      <t>Celebración Indebida de Contratos ADQU V5 2017</t>
    </r>
    <r>
      <rPr>
        <sz val="7"/>
        <color rgb="FF333333"/>
        <rFont val="Arial"/>
        <family val="2"/>
      </rPr>
      <t xml:space="preserve">
Cuando en la elaboración, suscripción o legalización del contrato se incumplen requisitos o existen inhabilidades, incompatibilidades o conflicto de intereses, por las partes que participan o cuando el servidor público o particular contratado saca provecho del contrato o ante presiones de los proponentes se cede a celebrar el contrato contrariando los principios del Proceso.</t>
    </r>
  </si>
  <si>
    <r>
      <rPr>
        <b/>
        <u/>
        <sz val="7"/>
        <color rgb="FF333333"/>
        <rFont val="Arial"/>
        <family val="2"/>
      </rPr>
      <t xml:space="preserve">Cohecho ADQU V4 
</t>
    </r>
    <r>
      <rPr>
        <sz val="7"/>
        <color rgb="FF333333"/>
        <rFont val="Arial"/>
        <family val="2"/>
      </rPr>
      <t>Cuando un servidor público o particular contratado acepta un soborno o "promesa remuneratoria" para beneficio propio o de un tercero.</t>
    </r>
  </si>
  <si>
    <r>
      <rPr>
        <b/>
        <u/>
        <sz val="7"/>
        <color rgb="FF333333"/>
        <rFont val="Arial"/>
        <family val="2"/>
      </rPr>
      <t>Concusión ADQU V4 2017</t>
    </r>
    <r>
      <rPr>
        <sz val="7"/>
        <color rgb="FF333333"/>
        <rFont val="Arial"/>
        <family val="2"/>
      </rPr>
      <t xml:space="preserve">
Cuando un servidor público o particular contratado en abuso de su cargo solicita o induce a un proponente o contratista o parte interesada a dar o prometer dinero, beneficios, dadivas a su favor o de un tercero.</t>
    </r>
  </si>
  <si>
    <r>
      <rPr>
        <b/>
        <u/>
        <sz val="7"/>
        <color rgb="FF333333"/>
        <rFont val="Arial"/>
        <family val="2"/>
      </rPr>
      <t>Demora ADQU V9 2017</t>
    </r>
    <r>
      <rPr>
        <sz val="7"/>
        <color rgb="FF333333"/>
        <rFont val="Arial"/>
        <family val="2"/>
      </rPr>
      <t xml:space="preserve">
No realizar las tareas en los tiempos establecidos en los procedimientos del proceso.</t>
    </r>
  </si>
  <si>
    <r>
      <rPr>
        <b/>
        <u/>
        <sz val="7"/>
        <color rgb="FF333333"/>
        <rFont val="Arial"/>
        <family val="2"/>
      </rPr>
      <t>Error ADQU V5 2017</t>
    </r>
    <r>
      <rPr>
        <sz val="7"/>
        <color rgb="FF333333"/>
        <rFont val="Arial"/>
        <family val="2"/>
      </rPr>
      <t xml:space="preserve">
Acción errónea o equivocada, se presenta cuando se omite, hay deficiencia o no se sigue la secuencia de una o varias tareas de uno de los procedimientos del proceso.</t>
    </r>
  </si>
  <si>
    <t>1C. Poca cultura organizacional hacia el manejo de los recursos públicos. 2C. Debilidad en las autoevaluaciones (indicadores, riesgos, PQR´s, revisión por la dirección, encuestas de satisfacción, entre otras) realizadas por el proceso. 3C. Deficiencia en la estandarización del Proceso. 4C. Debilidad en los controles de las partes interesadas. 5C. Poca integridad de los servidores públicos. 6C. Exceso de trámites. 7C. Intereses particulares del servidor público</t>
  </si>
  <si>
    <t xml:space="preserve">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Desconfianza de las partes interesadas. 7E. Aumento de las demandas de las partes interesadas. 8E. Limitar la posibilidad de recibir mejores ofertas y oferentes. 9E. Inhabilidad del servidor público para ejercer funciones públicas. 
</t>
  </si>
  <si>
    <r>
      <rPr>
        <b/>
        <u/>
        <sz val="7"/>
        <color rgb="FF333333"/>
        <rFont val="Arial"/>
        <family val="2"/>
      </rPr>
      <t>Incumplimiento ADQU V11 2017</t>
    </r>
    <r>
      <rPr>
        <sz val="7"/>
        <color rgb="FF333333"/>
        <rFont val="Arial"/>
        <family val="2"/>
      </rPr>
      <t xml:space="preserve">
No implementar o no tener en cuenta la normativa legal, las políticas de operación, directrices y planes del Proceso a que está obligado.</t>
    </r>
  </si>
  <si>
    <t>1C. Desconocimiento de las normas, políticas de operación y los documentos establecidos en el proceso, por parte de los servidores. 2C. Cambio normativo frecuente. 3C. Falta de unidad de criterios en la aplicación de las políticas o procedimientos. 4C. Designación de los gestores y supervisores sin las competencias establecidas en el Manual de Contratación. 5C. Poca cultura y/o desinteres en el cumplimiento normativo.</t>
  </si>
  <si>
    <t>1E. Hallazgos administrativos y fiscales de los entes de control. 2E. No ejecutar los planes, programas y proyectos. 3E. Insatisfacción de las partes interesadas. 4E. Revocatoria o nulidad del acto administrativo. 5E. Sanciones penales, civiles, fiscales, disciplinarias y administrativas (Inhabilidades, destituciones, multas, caducidades). 6E. Pérdida de imagen. 7E. No lograr las metas y resultados planeados.</t>
  </si>
  <si>
    <r>
      <rPr>
        <b/>
        <u/>
        <sz val="7"/>
        <color rgb="FF333333"/>
        <rFont val="Arial"/>
        <family val="2"/>
      </rPr>
      <t>Peculado ADQU V4 2017</t>
    </r>
    <r>
      <rPr>
        <sz val="7"/>
        <color rgb="FF333333"/>
        <rFont val="Arial"/>
        <family val="2"/>
      </rPr>
      <t xml:space="preserve">
Cuando un servidor público o particular contratado hurte, se apropie, use indebidamente o de una aplicación diferente a los bienes del Estado.</t>
    </r>
  </si>
  <si>
    <t xml:space="preserve">1C. Poca cultura organizacional hacia el manejo de los recursos y los bienes públicos. 2C. Deficiencia en la gestión de inventarios. 3C. Debilidad en la identificación de los activos. 4C. Debilidad en el monitoreo y control de los recursos y bienes. 5C. Deficiencia en la estandarización del Proceso. 6C. Debilidad en los controles de las partes interesadas. 7C. Poca integridad de los servidores públicos. 8C. Intereses particulares del servidor público. </t>
  </si>
  <si>
    <t>1E. Detrimento patrimonial. 2E. Pérdida de imagen. 3E. Sobrecosto en los recursos disponibles para la operación del Proceso.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Bajos resultados en el logro de las metas y los objetivos. 9E. Inhabilidad del servidor público para ejercer funciones públicas.</t>
  </si>
  <si>
    <t xml:space="preserve">1C. Poca integridad de los servidores públicos. 2C. Poca cultura organizacional hacia el manejo de los recursos. 3C. Deficiencia en la estructura y estandarización del Proceso. 4C. Debilidad en los controles de las partes interesadas. 5C. Intereses particulares del servidor público. </t>
  </si>
  <si>
    <t>1E. Detrimento patrimonial. 2E. Pérdida de imagen. 3E. Sobrecosto por reprocesos.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Falta de idoneidad y competencias en los servidores que ejecutan las tareas. 9E. Favorecimiento de proponentes y contratistas. 10E. Bajos resultados en el logro de las metas y los objetivos. 11E. Limitar la posibilidad de recibir mejores ofertas y oferentes. 12E. Inhabilidad del servidor público para ejercer funciones públicas.</t>
  </si>
  <si>
    <t>La Dirección de Control Disciplinario Interno informó mediante correo electrónico, que una vez revisada la base de datos de esa dependencia en lo transcurrido del segundo cuatrimestre del año 2017, no se ha proferido fallo que tenga relación con las conductas de posibles actos de corrupción.</t>
  </si>
  <si>
    <t>1C. Poca cultura y/o desinteres del proponente acerca del manejo transparente en sus relaciones con el Estado. 2C. Debilidad en la planeación, seguimiento y control del Proceso. 3C. Debilidad en la imagen de las entidades estatales. 4C. Debilidad en la publicación de los procesos en igualdad de condiciones para todos los proveedores.</t>
  </si>
  <si>
    <t>1E. Tomar ventaja en la participación y posible adjudicación del contrato. 2E. Error en la adjudicación y ejecución del contrato. 3E. Deficiencias en la calidad, oportunidad y cantidad de los bienes y servicios adquiridos. 4E. Insatisfacción de las partes interesadas. 5E. Reprocesos. 6E. Hallazgos administrativos y fiscales de los entes de control. 7E. Posibilidad de revocatoria o nulidad del acto administrativo. 8E. Sanciones penales, civiles, fiscales, disciplinarias y administrativas (Inhabilidades, destituciones, multas, caducidades). 9E. Aumento en las denuncias penales contra los proponentes. 10E. Pérdida de imagen. 11E. Sobrecostos de los bienes y servicios adquiridos. 12E. Limitar la posibilidad de recibir mejores ofertas y oferentes.</t>
  </si>
  <si>
    <t>Informe Consolidado por  Elcy Del Carmen Montoya Perez, Profesional Universitaria, Subsecretaria de Desarrollo Institucional, Secretaria de Gestion Humana y Servicio a la Ciudadanía / Mapa de Riesgos de los Procesos del SIG para  dependencias que administran recursos del SGP
Fuente.  Profesionales de la Unidad de Planeación Organizacional y Modulo Riesgos de la herramienta Isolución
Fecha.  Agosto 29 de  2017</t>
  </si>
  <si>
    <t>Materializados Período 2</t>
  </si>
  <si>
    <t>Total riesgos acumulados</t>
  </si>
  <si>
    <t>Resumen estadístico</t>
  </si>
  <si>
    <r>
      <rPr>
        <b/>
        <sz val="10"/>
        <color theme="1"/>
        <rFont val="Calibri"/>
        <family val="2"/>
        <scheme val="minor"/>
      </rPr>
      <t>Conclusiones:</t>
    </r>
    <r>
      <rPr>
        <sz val="10"/>
        <color theme="1"/>
        <rFont val="Calibri"/>
        <family val="2"/>
        <scheme val="minor"/>
      </rPr>
      <t xml:space="preserve">
</t>
    </r>
    <r>
      <rPr>
        <u/>
        <sz val="10"/>
        <color theme="1"/>
        <rFont val="Calibri"/>
        <family val="2"/>
        <scheme val="minor"/>
      </rPr>
      <t>De 90 riesgos de corrupción que fueron monitoreados en los períodos Mayo -Agosto de 2017, no se materializó ninguno.</t>
    </r>
    <r>
      <rPr>
        <sz val="10"/>
        <color theme="1"/>
        <rFont val="Calibri"/>
        <family val="2"/>
        <scheme val="minor"/>
      </rPr>
      <t xml:space="preserve">
De los 33 riesgos de cumplimiento se materializaron 7 en  período Mayo-Agosto en los procesos, SECI-GOBI-SALU-ADMI-MOVI;
De los 76 riesgos operativos se materializaron 19 en los procesos: ADQU-CATA-CONU-DESE-EVME-GEJU-GESR-GOBI-HAPU-MBMI-SALU-SECI-SPDN-TICS;
De 7 riesgos tecnológicos se materializó uno en el proceso TICS
Todos los riesgos materializados cuentan con el plan de acción para su tratamiento.</t>
    </r>
  </si>
  <si>
    <t>Enero 31 de 2017</t>
  </si>
  <si>
    <t>COMPONENTE 1: Gestión del Riesgos de Corrupción - Mapa de Riesgos de Corrupción y medidas para Mitigarlos</t>
  </si>
  <si>
    <t>Correos electrónicos, boletín al Día, comunicaciones internas (3)
Página Web (1)</t>
  </si>
  <si>
    <t>2. COMPONENTE:  Racionalización de Trámites</t>
  </si>
  <si>
    <t>Inventario de la Entidad
Registro en el SUIT
Links en página web del municipio</t>
  </si>
  <si>
    <t xml:space="preserve">
Componente 3:  Rendición de Cuentas
</t>
  </si>
  <si>
    <t>3. 1</t>
  </si>
  <si>
    <t>3. 2</t>
  </si>
  <si>
    <t>3. 4</t>
  </si>
  <si>
    <t>3. 5</t>
  </si>
  <si>
    <t>Infrome de gestión consolidado</t>
  </si>
  <si>
    <t>3.6</t>
  </si>
  <si>
    <t>3. 7</t>
  </si>
  <si>
    <t>3. 8</t>
  </si>
  <si>
    <t>3. 9</t>
  </si>
  <si>
    <t>4.0</t>
  </si>
  <si>
    <t>4. COMPONENTE: Mecanismos para Mejorar la Atención a la Ciudadanía</t>
  </si>
  <si>
    <t>4.1</t>
  </si>
  <si>
    <t>Formulación de acciones preventivas  con base en el seguimiento a las quejas por corrupción</t>
  </si>
  <si>
    <t xml:space="preserve">Principales causas de corrupción
</t>
  </si>
  <si>
    <t>Plan de prevención</t>
  </si>
  <si>
    <t xml:space="preserve">No. de acciones preventivas realizadas /
No. de acciones preventivas  definidas </t>
  </si>
  <si>
    <t xml:space="preserve">Seguimiento al Plan de Prevención </t>
  </si>
  <si>
    <t xml:space="preserve">Seguimiento a la radicación de tutelas por la atención  inoportuna y  de fondo a las peticiones, quejas, reclamos y sugerencias </t>
  </si>
  <si>
    <t xml:space="preserve">Consolidación de datos de tutelas por la atención  inoportuna y  de fondo a las peticiones, quejas, reclamos y sugerencias  más dependencias responsables del incumplimiento </t>
  </si>
  <si>
    <t xml:space="preserve">Inventario de tutelas por la atención  inoportuna y  de fondo a las peticiones, quejas, reclamos y sugerencias más identificación de dependencias responsables con plan de mejora para la dependencia recurrente </t>
  </si>
  <si>
    <t xml:space="preserve">No.  de tutelas / No. De PQRS ingresadas </t>
  </si>
  <si>
    <t xml:space="preserve">Inventario de tutelas con dependencias responsables más plan de acción </t>
  </si>
  <si>
    <t>4.3</t>
  </si>
  <si>
    <t>Implementar la estrategia de Solución en Primer Contacto para aquellas solicitudes que pueden responderse en menos de los 15 días por el tipo de petición</t>
  </si>
  <si>
    <t xml:space="preserve">Inventario de  guiones y  plantillas de respuestas de las diferentes dependencias </t>
  </si>
  <si>
    <t>Guiones o plantillas de respuestas identificados</t>
  </si>
  <si>
    <t xml:space="preserve">No de solicitudes resueltas en SPC por dependencia /Total de ingresos de PQRS por dependencias </t>
  </si>
  <si>
    <t xml:space="preserve">Informes de PQRS en Solución en Primer Contacto </t>
  </si>
  <si>
    <t>4.4</t>
  </si>
  <si>
    <t>Hacer seguimiento a la conformidad en las respuestas de las PQRS (De fondo, clara, congruente y oportuna)</t>
  </si>
  <si>
    <t xml:space="preserve">Analizar las  PQRS que arroje la fórmula que para el indicador se adopte </t>
  </si>
  <si>
    <t>Informe de Conformidad de las PQRS</t>
  </si>
  <si>
    <t xml:space="preserve">Aplicación de método para poblaciones finitas </t>
  </si>
  <si>
    <t>Informes de Conformidad de las  PQRS</t>
  </si>
  <si>
    <t>4.5</t>
  </si>
  <si>
    <t>Socializar la política de PQRS en la entidad, con el fin de fortalecer una cultura institucional de dar respuesta oportuna y de fondo a las solicitudes de los ciudadanos, fortaleciendo la cultura de servicio como un garante de la transparencia en la institución</t>
  </si>
  <si>
    <t>23 dependencias de orden central</t>
  </si>
  <si>
    <t xml:space="preserve">23 dependencias socializadas </t>
  </si>
  <si>
    <t>Cronograma de Capacitaciones
Actas de capacitación
Publicación en Gaceta Oficial
Publicación en Boletín al Día
Publicación en el Sistema de Gestión de Calidad</t>
  </si>
  <si>
    <t>Talento Humano</t>
  </si>
  <si>
    <t>4.6</t>
  </si>
  <si>
    <t>Capacitación a los servidores públicos de la entidad en servicio al ciudadano</t>
  </si>
  <si>
    <t>Capacitar al 100% de servidores públicos que atienden público en la entidad en temas de relacionados con la cultura de servicio al ciudadano</t>
  </si>
  <si>
    <t xml:space="preserve">Socialización del Manual de Servicio a la Ciudadanía  </t>
  </si>
  <si>
    <t xml:space="preserve">No.  de servidores  capacitados en servicio al ciudadano / No.  de servidores  relacionados con servicio al ciudadano </t>
  </si>
  <si>
    <t>Presentaciones
Registros de Capacitación</t>
  </si>
  <si>
    <t>Relacionamiento con el ciudadano</t>
  </si>
  <si>
    <t>Ajuste y realización de la encuesta de medición de la satisfacción, con el fin de conocer el nivel de satisfacción de la ciudadanía frente al servicio recibido.</t>
  </si>
  <si>
    <t>Encuesta de percepción del servicio aplicada 
Informe de análisis de la encuesta</t>
  </si>
  <si>
    <t>Socializar Medición de la satisfacción a las 23 Secretarías del Municipio de Medellín</t>
  </si>
  <si>
    <t>Socialización de la medición</t>
  </si>
  <si>
    <t>Promoción a través de campañas publicitarias de la utilización del Canal Virtual para interponer PQRS y realizar los trámites y servicios dispuestos en Línea</t>
  </si>
  <si>
    <t>Realizar 1 campaña de promoción para el uso adecuado del Canal Virtual</t>
  </si>
  <si>
    <t xml:space="preserve">Actividades realizadas en la campaña / Total de actividades propuestas en la campaña </t>
  </si>
  <si>
    <t>Informe de trámites, servicios  y PQRS gestionados por la Web</t>
  </si>
  <si>
    <t>5. COMPONENTE: Mecanismos para la Transparencia y Acceso a la Información</t>
  </si>
  <si>
    <t>COMPONENTE 6: Iniciativa Institucional:  Contratación</t>
  </si>
  <si>
    <t>1.</t>
  </si>
  <si>
    <t>2.</t>
  </si>
  <si>
    <t>3.</t>
  </si>
  <si>
    <t>4.</t>
  </si>
  <si>
    <t>Realizar un (1)  diagnóstico de los sistema de información existentes relacionados con la contratación</t>
  </si>
  <si>
    <t>5.</t>
  </si>
  <si>
    <t>registro fotográfico, planillas de asistencia, informe final de actividades de la escuela</t>
  </si>
  <si>
    <t>6.</t>
  </si>
  <si>
    <t>7.</t>
  </si>
  <si>
    <t>Revisar y actualizar la política de Transparencia</t>
  </si>
  <si>
    <t>Actualizar la Política de Transparencia</t>
  </si>
  <si>
    <t>1 Política de Transparencia actualizada</t>
  </si>
  <si>
    <t>Política de Transparencia actualizada</t>
  </si>
  <si>
    <t>Secretaría de Suministros y Servicios, coordina: Unidad de Planeación  
apoyan: las demás Unidades y la Secretaría de Evaluación y Control</t>
  </si>
  <si>
    <t>Política de transparencia publicada en los diferentes medios</t>
  </si>
  <si>
    <t>8.</t>
  </si>
  <si>
    <t>9.</t>
  </si>
  <si>
    <t>10.</t>
  </si>
  <si>
    <t>7. Mecanismos para la transparencia y acceso a la información</t>
  </si>
  <si>
    <t xml:space="preserve">Transparencia y Acceso a la Información </t>
  </si>
  <si>
    <t>7.2</t>
  </si>
  <si>
    <t>Realizar el Registro o inventario de activos de Información.</t>
  </si>
  <si>
    <t>Establecer un (1)  registro de inventario de activos</t>
  </si>
  <si>
    <t>1 Registro de Inventario de información</t>
  </si>
  <si>
    <t>Inventario de activos de información</t>
  </si>
  <si>
    <t>Departamento Administrativo de Planeación - Subdirección de Información y Evaluación Estratégica
Unidad Planeación de la Información, Subdirección de Información y Evaluación Estratégica del Departamento Administrativo de Planeación</t>
  </si>
  <si>
    <t xml:space="preserve"> -  Archivo en Excel con el avance alcanzado con la propuesta de formato para el Registro de Activos de Información, Índice de Información Clasificada y Reserva y Esquema de Publicación
-  BD de Datos en Excel soporte para generar los archivos de Excel antes indicados
-  Plan de Mejoramiento suscrito por la Secretaría de Gestión Humana y Servicio a la Ciudadanía para intervenir los hallazgos del Informe de Seguimiento Ley 1712 de 2014 </t>
  </si>
  <si>
    <t>7.3</t>
  </si>
  <si>
    <t>Realizar el Esquema de publicación de información</t>
  </si>
  <si>
    <t>Realizar un  (1)  esquema de publicación de información</t>
  </si>
  <si>
    <t>un  (1)  esquema de publicación de información realizado</t>
  </si>
  <si>
    <t>Esquema de publicación de la información</t>
  </si>
  <si>
    <t>7.4</t>
  </si>
  <si>
    <t>Realizar el Índice de Información Clasificada y Reservada</t>
  </si>
  <si>
    <t>Un (1)  Índice de información clasificada y reservada</t>
  </si>
  <si>
    <t>Índice de información clasificada y reservada</t>
  </si>
  <si>
    <t>Mayo 15 de 2017</t>
  </si>
  <si>
    <r>
      <rPr>
        <b/>
        <u/>
        <sz val="12"/>
        <color indexed="8"/>
        <rFont val="Calibri Light"/>
        <family val="2"/>
        <scheme val="major"/>
      </rPr>
      <t>Seguimiento Enero-Abril de 2017</t>
    </r>
    <r>
      <rPr>
        <sz val="12"/>
        <color indexed="8"/>
        <rFont val="Calibri Light"/>
        <family val="2"/>
        <scheme val="major"/>
      </rPr>
      <t xml:space="preserve">
EVIDENCIAS:
Documento DE-DIES-0036 Política Integral de Administración de Riesgos Municipio de Medellín en Isolución </t>
    </r>
  </si>
  <si>
    <r>
      <rPr>
        <b/>
        <u/>
        <sz val="12"/>
        <color indexed="8"/>
        <rFont val="Calibri Light"/>
        <family val="2"/>
        <scheme val="major"/>
      </rPr>
      <t>Seguimiento Enero-Abril de 2017</t>
    </r>
    <r>
      <rPr>
        <sz val="12"/>
        <color indexed="8"/>
        <rFont val="Calibri Light"/>
        <family val="2"/>
        <scheme val="major"/>
      </rPr>
      <t xml:space="preserve">
EVIDENCIAS:
Política Integral de Riesgos de Administración actualizada y aprobada por el Comité Directivo SIG.  Ver Acta 01 del 25 de marzo de 2017</t>
    </r>
  </si>
  <si>
    <r>
      <rPr>
        <b/>
        <u/>
        <sz val="12"/>
        <color indexed="8"/>
        <rFont val="Calibri Light"/>
        <family val="2"/>
        <scheme val="major"/>
      </rPr>
      <t>Seguimiento Enero-Abril de 2017</t>
    </r>
    <r>
      <rPr>
        <sz val="12"/>
        <color indexed="8"/>
        <rFont val="Calibri Light"/>
        <family val="2"/>
        <scheme val="major"/>
      </rPr>
      <t xml:space="preserve">
Política Integral de Riesgos de Administración publicada. 
EVIDENCIAS:  correo electrónico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</si>
  <si>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https://www.medellin.gov.co/irj/portal/medellin?NavigationTarget=navurl://53d8624ce14a19f3e0da8f70ad9286c0</t>
    </r>
  </si>
  <si>
    <r>
      <rPr>
        <b/>
        <u/>
        <sz val="12"/>
        <color indexed="8"/>
        <rFont val="Calibri Light"/>
        <family val="2"/>
        <scheme val="major"/>
      </rPr>
      <t>Seguimiento Enero-Abril de 2017</t>
    </r>
    <r>
      <rPr>
        <sz val="12"/>
        <color indexed="8"/>
        <rFont val="Calibri Light"/>
        <family val="2"/>
        <scheme val="major"/>
      </rPr>
      <t xml:space="preserve">
VIDENCIAS:
Mapa de Riesgos de Corrupción consolidado </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</si>
  <si>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</si>
  <si>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t>No aplicaron ajustes</t>
  </si>
  <si>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</si>
  <si>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</si>
  <si>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Enero-Abril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</si>
  <si>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Seguimiento Enero-Abril de 2017</t>
    </r>
    <r>
      <rPr>
        <sz val="12"/>
        <color indexed="8"/>
        <rFont val="Calibri Light"/>
        <family val="2"/>
        <scheme val="major"/>
      </rPr>
      <t xml:space="preserve">
EVIDENCIAS:
Informe de riesgos de corrupción consolidado</t>
    </r>
  </si>
  <si>
    <t>El inventario trámites y OPAs al 30 de abril es de 218. Se encuentran registrados en el SUIT 195, de los cuales 183 se encuentran en el estado Inscrito (visible la informacion para el ciudadano)</t>
  </si>
  <si>
    <t>La socialización de la Política de racionalización de trámites está pendiente de realizarse, puesto que se proyectó el Decreto de adopción de la Politica de racionalización de trámites emitida por el DAFP para la Alcaldía de Medellín, sin embargo está aún se encuentra en espera para ser firmada y luego aprobada por la Secretaría General.</t>
  </si>
  <si>
    <t>Con corte al 30 de abril se tienen priorizados 39 procedimientos administrativos. La dependencias que priorizaron fueron: Gestión y Control Territorial (3); DAP (3); Educación (30); Movilidad (1); Seguridad y Convivencia (2)</t>
  </si>
  <si>
    <t>Al 30 de abril de las dependencias que priorizaron, ya se hizo efectiva la racionalización de las dependencias de Educación, Catastro y Seguridad y Convivencia</t>
  </si>
  <si>
    <t>Se han adelantado mesas de trabajo con la Subsecretaría de Gobierno Local para la sistematización de los trámites de Propiedad Horizontal y Licencias de cadaveres</t>
  </si>
  <si>
    <t>Se tienen identificados  varios guiones con las dependencias, en total se cuentan con 18. De la Secretaría de Salud hay 8, Desarrollo Económico 1; Inclusión Social 3;  Hacienda 2; DAP 2; Gobierno 1. En el momento se han implementado 15, los 3 restantes se encuentran en ajustes</t>
  </si>
  <si>
    <t xml:space="preserve">el Decreto de la Política de PQRS se encuentra en ajustes respecto de la nueva plataforma, para consiguientemente ser pasado a firmas </t>
  </si>
  <si>
    <t>se adjuntan las Actas de asistencia de las capacitaciones realizadas</t>
  </si>
  <si>
    <t>Encuesta de percepción del servicio aplicada e informe de análisis de la encuesta.  se adjuntan los formatos de las encuestas realizadas a los usuarios del canal Presencial (Servicios y Lúdicas), Canales Telefónico y Virtual y Proveedores, además de los cuadros con los gráficos, análisis y comparativos de años anteriores de las Secretarías evaluadas así como los ítem evaluados en las mismas.</t>
  </si>
  <si>
    <t>Socialización de la Medición.  Se adjuntan actas de socialización de los diferentes canales y planilla de asistencia a la socialización a los enlaces de las Secretarías.</t>
  </si>
  <si>
    <t>Se ha promocionado el uso del canal virtual a traves de programa radial y redes sociales</t>
  </si>
  <si>
    <t>Durante los meses de enero a abril de 2017 se realizaron varias reuniones para definir concepto del evento, fecha de realización, otras temáticas a presentar, secretarías participantes e imagen y diseño del evento. 
La fecha de realización del evento será el próximo 26 de octubre de 2017 en el Pabellón Verde de Plaza Mayor.
Evidencia: planillas de asistencia.</t>
  </si>
  <si>
    <t xml:space="preserve">Durante el mes de abril de 2017 fue contratada la comunicadora quién se encargará de revisar y validar los diferentes aspectos que deben ser actualizados en la página web. </t>
  </si>
  <si>
    <t>Se estableció que el conversatorio se realizará el día del evento Feria de la Transparencia, allí se contará con un espacio académico dirigido a servidores públicos y proveedores. Se está verificando cuáles serán las temáticas. 
Evidencia: acta reunión Feria.</t>
  </si>
  <si>
    <t>Esta actividad iniciará ejecución en el segundo cuatrimestre del año.</t>
  </si>
  <si>
    <t>Al 30 de abril se han realizado 5 sesiones o charlas de escuela de proveedores.
Evidencias: planillas de asistencia y fotos.</t>
  </si>
  <si>
    <t>Durante los meses de enero a abril de 2017 la servidora encargada del normograma del proceso de Adquisición de Bienes y Servicios ha venido realizando un diagnóstico de toda la normativa que tiene asociada el proceso, teniendo en cuenta la vigencia de las normas, las cuales se inactivarán una vez se socialice el tema en las reuniones del Comité de Planeación y Evaluación que se tienen programadas para el segundo cuatrimestre del año.
Evidencia: diagnóstico</t>
  </si>
  <si>
    <t>Se está trabajando en la adopción e implementación del modelo de Abastecimiento Estratégico, como un proceso continuo, estructurado y sistemático de optimización del valor aprovisionado externamente (en obras, materiales, bienes y/o servicios), manteniendo o mejorando los niveles de calidad, servicio y tecnología. Con sus principales actividades: analizar la demanda, analizar la oferta, desarrollar estrategia de aprovisionamiento, contratar, implementar y administrar la categoría. 
Evidencia:resumen metodología.</t>
  </si>
  <si>
    <t>Desde la Unidad de Gestión de Proveedores se viene desarrollando una encuesta de satisfacción de los proveedores que asisten a las sesiones o charlas  de la  escuela de proveedores. 
La encuesta fue diligenciada por 31 asistentes.
Evidencias: "Análisis de la Encuesta Escuela de Proveedores" y encuesta de satisfacción.</t>
  </si>
  <si>
    <t xml:space="preserve">Para el cumplimiento de la Ley 1712/14 se realizó Plan de Mejoramiento del cual se ha desarrollado a corte de 30 de Abril de 2017: la solicitud de enlaces para la conformación de la mesa de trabajo, 
 conversatorio con cada una de las entidades involucradas en el proceso sobre Información Mínima a publicar con cada una de las secretarias involucradas en cumplimiento de la Ley 1712 de 2014.
</t>
  </si>
  <si>
    <t>MAPA DE RIESGOS DE CORRUPCIÓN)</t>
  </si>
  <si>
    <t>Nombre del Riesgo</t>
  </si>
  <si>
    <t>Causas</t>
  </si>
  <si>
    <t>Efectos</t>
  </si>
  <si>
    <t>Riesgo Inherente</t>
  </si>
  <si>
    <t>Control</t>
  </si>
  <si>
    <t>Acciones de control</t>
  </si>
  <si>
    <t>Riesgo Residual</t>
  </si>
  <si>
    <t>Período de seguimiento</t>
  </si>
  <si>
    <t>Fecha Inicio</t>
  </si>
  <si>
    <t>Fecha Terminación</t>
  </si>
  <si>
    <t>Materializado (Sí = 1 No = 0)</t>
  </si>
  <si>
    <t>Registro - Evidencia</t>
  </si>
  <si>
    <t>Probabilidad / Posibilidad de Ocurrencia</t>
  </si>
  <si>
    <t xml:space="preserve">Impacto </t>
  </si>
  <si>
    <t>Nivel</t>
  </si>
  <si>
    <t>Opción de manejo</t>
  </si>
  <si>
    <t>Peculado V3 HAPU 2017</t>
  </si>
  <si>
    <t>Entidades bancarias y tecnológicamente modulo -SAP- , no se podía recibir sumas y diferentes tipos de pagos a los establecidos en las facturas, por lo cual se estableció una taquilla para trámites y servicios especiales. Fallaron los controles de cierre de caja de la taquilla especiales . Falta de ética de los servidores públicos.</t>
  </si>
  <si>
    <t>1. Pérdida de imagen, dinero para el municipio de Medellín. 2. Denuncia, traslado, fallo sancionatorio de conducta servidores públicos y destitución.</t>
  </si>
  <si>
    <t>Cuatrimestre 1</t>
  </si>
  <si>
    <t xml:space="preserve">01 de enero </t>
  </si>
  <si>
    <t xml:space="preserve">30 de abril </t>
  </si>
  <si>
    <t xml:space="preserve">Acta de Autoevaluación en la herramienta Isolución </t>
  </si>
  <si>
    <t>Cohecho SECI V4 2017</t>
  </si>
  <si>
    <t>- Falta de seguimiento y control al servidor público - Ausencia de principios y valores - Desconocimiento de las normas y las respectivas sanciones</t>
  </si>
  <si>
    <t>- Sanciones Disciplinarias y legales - Pérdida de imagen, credibilidad y confianza en la acción de gobierno - Afectaciones en la operación y gestión del proceso</t>
  </si>
  <si>
    <t>Prestación ilegal del servicio SECI V1 2017</t>
  </si>
  <si>
    <t>- Desconocimiento de La ley, las políticas, normas y procedimientos de la entidad y consecuencias para servidores. - Debido a la falta de recurso humano que cumpla el rol de supervisor y/o el recurso para contratarlo y a la falta de idoneidad y experiencia de los servidores existentes. - Falta de efectividad en la comunicación a la ciudadanía sobre los requisitos tiempos de resolución costos de los trámites y servicios de la alcaldía - Falta de control de los turnos de espera y atención - Limitar la publicidad del proceso para favorecimiento propio o de un tercero.</t>
  </si>
  <si>
    <t>Trafico de influencias SECI V4 2017</t>
  </si>
  <si>
    <t>Cohecho GESE V5 2017</t>
  </si>
  <si>
    <t>Cultura de la ilegalidad Desconocimiento Falta de información sobre la legislación penal, disciplinaria, el reglamento interno y protocolos para el manejo de información</t>
  </si>
  <si>
    <t>Pérdida de legitimidad Detrimento patrimonial Apropiación indebida de información y conocimiento</t>
  </si>
  <si>
    <t>Cohecho GOBI V4 2017</t>
  </si>
  <si>
    <t>Cultura de la ilegalidad en servidores y no servidores, inadecuados procesos de selección de personal, falta de sentido de pertenencia por la Institución, falta de seguimiento y control al servidor público.</t>
  </si>
  <si>
    <t>Pérdida de imagen institucional Pérdida de legitimidad de las autoridades Deterioro de la convivencia Incremento de PQRSD.</t>
  </si>
  <si>
    <t>Concusión GESE V5 2017</t>
  </si>
  <si>
    <t>Cultura de la ilegalidad Desconocimiento por parte de la víctima Tolerancia y connivencia con el delito</t>
  </si>
  <si>
    <t>Pérdida de legitimidad Falta de efectividad en los procesos disciplinarios</t>
  </si>
  <si>
    <t>Concusión GOBI V3 2017</t>
  </si>
  <si>
    <t>Pérdida de imagen institucional</t>
  </si>
  <si>
    <t>Fraude GOBI V4 2017</t>
  </si>
  <si>
    <t>Cultura de la ilegalidad en no servidores, falta de seguimiento y control al proceso.</t>
  </si>
  <si>
    <t>Pérdida de imagen institucional Pérdida de legitimidad de las autoridades</t>
  </si>
  <si>
    <t>Peculado GESE V5 2017</t>
  </si>
  <si>
    <t>Cultura de la ilegalidad</t>
  </si>
  <si>
    <t>Peculado GOBI V4 2017</t>
  </si>
  <si>
    <t>Cultura de la ilegalidad en servidores públicos, inadecuados procesos de selección de personal, falta de sentido de pertenencia por la Institución, falta de seguimiento y control al servidor público.</t>
  </si>
  <si>
    <t>Pérdida de imagen institucional Detrimento patrimonial Falta de credibilidad en la institución Afectación de los recursos disponibles.</t>
  </si>
  <si>
    <t>Prevaricato GOBI V3 2017</t>
  </si>
  <si>
    <t>Tráfico de influencias GOBI V4 2017</t>
  </si>
  <si>
    <t>Pérdida de imagen institucional. Detrimento patrimonial. Falta de credibilidad en la institución. Afectación de los recursos disponibles.</t>
  </si>
  <si>
    <t>Abuso de autoridad GRDD V5 2017</t>
  </si>
  <si>
    <t>Falta de conocimiento de las normas y funciones del cargo Concentración de información en una persona, Personal sin compromiso ético o no capacitado, Centralización en la toma de decisiones.</t>
  </si>
  <si>
    <t>Pérdida de la Institucionalidad, tráfico de influencias, Detrimento Patrimonial</t>
  </si>
  <si>
    <t>Peculado GRDD V5 2017</t>
  </si>
  <si>
    <t>Baja remuneración económica, falta de conciencia sobre la importancia que tiene cada proyecto en el proceso de la gestión del riesgo, falta de formación y experiencia del talento humano</t>
  </si>
  <si>
    <t>Detrimento Patrimonial, Incumplimiento total o parcial de metas, Sanciones disciplinarias y fiscales.</t>
  </si>
  <si>
    <t>Abuso de Autoridad CATA V4 2017</t>
  </si>
  <si>
    <t>Presiones políticas e intereses políticos de actores con poder político, económico y coercitivo. Ausencia de compromiso institucional y bajo sentido de pertenencia. Falta de ética.</t>
  </si>
  <si>
    <t>Detrimento del erario público. Desmedro de la imagen corporativa e institucional. Inadecuada utilización de los recursos públicos. Investigaciones administrativas, disciplinarias, fiscales y penales.</t>
  </si>
  <si>
    <t>Abuso de Autoridad TICS V5 2017</t>
  </si>
  <si>
    <t>Presión o influencia por parte de los proveedores externos a la organización. Poca identidad, sentido de pertenencia institucional o poca ética profesional por parte de los servidores. Inestabilidad laboral y baja remuneración. Deficiente planteamiento de los componentes del plan de acción Por presión o por ofrecimiento de beneficios por parte del líder de la iniciativa. Debilidades de control de roles y perfiles sistema de información, soluciones tecnológicas, y seguridad de la plataforma tecnológica de la Alcaldía de Medellín. No ejecución de actividades de control por parte de los líderes. Ofrecimiento de beneficios de todo tipo. Negligencia por parte de quien ejecuta la revisión. Intereses particulares de la persona que maneja la información o el proceso dentro de la institución en beneficio de intereses internos o beneficios de proveedores. Desconocimiento en el adecuado manejo y uso de las herramientas y sistemas de información. Descuido en la seguridad de la información requerida por los sistemas. Exceso de poder. Amiguismo. Planificación insuficiente de las actividades a auditar que ejecuta el proceso. Ausencia de lineamientos y estándares generales para los sistemas de información y sus respectivos controles. Incumplimiento a los lineamientos establecidos en cuanto a la seguridad de la información. No definición de los roles que juegan las dependencias en el proceso. Manejo inadecuado de la información. Inadecuada selección de personal sin competencias sociales y humanas acordes con los procesos y ética de la institución.</t>
  </si>
  <si>
    <t>Errores o inconsistencias en la información registrada en los sistemas de información. Asignación de concesiones a personas legales o jurídicas que no tienen capacidad de cumplir las obligaciones. Demandas por parte de otros proveedores, instituciones o usuarios. Toma de decisiones inadecuadas. Incumplimiento del plan de acción. Sanciones disciplinarias, fiscales y penales. Detrimento patrimonial. Pérdida de liderazgo y la confianza por parte del personal. Pérdida de imagen institucional. Pérdida de información confidencial. Afectación de la imagen institucional. Afectación en la ejecución de los proyectos del plan estratégico. Fraudes en las actividades. Cambios indebidos de datos e informes. Bajo nivel de respuesta operativa. Pérdida de trazabilidad de la información. Pérdida de confiabilidad del proceso. Discrecionalidad y posible extralimitación de funciones. Dificultad para implantar controles. Ineficiencia administrativa.</t>
  </si>
  <si>
    <t>Actos mal intencionados TICS V4 2017</t>
  </si>
  <si>
    <t>Falta de principios éticos en el personal.</t>
  </si>
  <si>
    <t>Demandas judiciales, pérdida de imagen y económicas.</t>
  </si>
  <si>
    <t>Cohecho TICS V5 2017</t>
  </si>
  <si>
    <t>Inestabilidad laboral y baja remuneración. Presión o influencia por parte de los proveedores. Falta de identidad institucional. Falta de ética por parte de los servidores. Falta de conciencia por parte de los servidores para seguir los procesos de contratación definidos. Falta de controles administrativos en los procesos institucionales que permiten la manipulación de información. Omisión en la supervisión del contrato Intereses particulares. Influencias políticas. Falta de oportunidades de ascenso y desarrollo de competencias laborales. Insatisfacción laboral por parte de los servidores públicos hacia las políticas institucionales.</t>
  </si>
  <si>
    <t>Deficiente prestación de los servicios. Poca capacidad operativa de los proveedores. Aumento de las PQR'S. Demandas legales por parte de proveedores. Afectación de los servicios a los usuarios. Deficiente calidad en el bien o servicio adquirido por la entidad. Aumento de los costos del bien o servicio para amortizar los beneficios entregados por el contratista. Detrimento patrimonial. Sanciones disciplinarias, fiscales y penales. Proyectos en ejecución para las dependencias de la Alcaldía de Medellín no aptos y además, corruptos. Pérdida de información. Pérdida de imagen institucional.</t>
  </si>
  <si>
    <t>Fraude CATA V4 2017</t>
  </si>
  <si>
    <t>Concentración de información de determinadas actividades o procesos en un servidor o servidora público. Sistemas de información susceptibles de manipulación o adulteración.</t>
  </si>
  <si>
    <t>Pérdida de imagen y credibilidad institucional. Hallazgos disciplinarios y fiscales.</t>
  </si>
  <si>
    <t>Trafico de Influencias TICS V6 2017</t>
  </si>
  <si>
    <t>Incumplimiento de los controles para el acceso a sistemas de información. Falta de identidad institucional. Falta de ética por parte de los servidores. Ofrecimiento de beneficios de todo tipo por parte de proveedores o usuarios externos. Intereses particulares sobre un tema específico. Elaboración de estudios previos, estudios de mercado, pliegos de condiciones o evaluación indebida con el fin de favorecer a un proponente específico. Intereses para beneficiar a un área o funcionario en particular que esté siendo objeto de la auditoría. Falta en la aplicación de políticas de acceso en los sistemas de información instituciones mediante roles y perfiles adecuados. Influencias políticas Falta de oportunidades de ascenso y desarrollo de competencias laborales. Insatisfacción laboral por parte de los empleados hacia las políticas institucionales.</t>
  </si>
  <si>
    <t>Pérdida de confiabilidad del proceso. Pérdida de documentos. Perdida de información confidencial. Aumento de las PQR'S. Demandas por parte de los usuarios institucionales. Demandas por parte de proveedores. Desviación de recursos de todo tipo favoreciendo proveedores o entidades externas. No contar con un proponente con mayor capacidad de cumplimiento. Favorecimiento en contra de la Ley o de los reglamentos o políticas institucionales. Falta a la certeza jurídica. Detrimento patrimonial. Sanciones disciplinarias, fiscales y penales. Afectación de la imagen institucional. Negligencia que favorece las prácticas corruptas y el beneficio particular. Manejo inadecuado de los recursos. Proyectos en ejecución por beneficiarios no aptos y además corruptos. Pérdida de información. Pérdida de imagen institucional. Sobrecostos operativos para la organización. Beneficios a terceros.</t>
  </si>
  <si>
    <t>Abuso de Autoridad SPDN V2 2017</t>
  </si>
  <si>
    <t>Desconocimiento de los protocolos de confidencialidad. Desconocimiento y falta de aplicación de las normas técnicas para protección de información. Falta de protocolos internos de manejo de información asociado a los servidores públicos</t>
  </si>
  <si>
    <t>Información no confiable. Filtración de información a personas o dependencias sin autorización para acceder a ella. Pérdida de confianza en la institución</t>
  </si>
  <si>
    <t>Peculado SPDN V5 2017</t>
  </si>
  <si>
    <t>Intensión o desconocimiento de la norma. Ineficiente seguimiento por parte de la supervisión de los contratos en la dependencia.</t>
  </si>
  <si>
    <t>Pérdidas económicas – Pérdida de credibilidad y confianza en los servidores que operan el proceso en la Subsecretaría de Servicios Públicos.</t>
  </si>
  <si>
    <t>Tráfico de Influencias GEAM V2 2017</t>
  </si>
  <si>
    <t>Falta de ética y valores. Desconocimiento u omisión de las normas.</t>
  </si>
  <si>
    <t>Pérdida de imagen y credibilidad en los servidores de la Secretaría de Medio Ambiente. Pérdidas económicas. Demandas.</t>
  </si>
  <si>
    <t>Presiones Indebidas EVME V4 2017</t>
  </si>
  <si>
    <t>1. Débil ambiente o tono de control interno en la entidad. 2. Prevalencia del interés personal sobre el general. 3. Condicionamientos institucionales que ponen en riesgo la independencia, juicio profesional y objetividad de la actividad de auditoría interna. 4. Obstrucción del ejercicio de la actividad de auditoría interna.</t>
  </si>
  <si>
    <t>1. Menoscabo del juicio profesional objetivos e independiente. 2 Incumplimiento de la función de auditoría. 3 Incumplimiento de los principios y reglas de conducta contempladas en las Normas Internaciones de Auditoría Interna y en las normas legales que rigen la actividad en Colombia. 4 Debilidad en el Sistema de Control Interno</t>
  </si>
  <si>
    <t>Concusión GINF V4 2017</t>
  </si>
  <si>
    <t>Falta de actualización y control de los niveles de acceso a los sistemas de información y los diferentes medios de almacenamiento y soporte, dependiendo de las funciones que desempeña el servidor. Falta de ética y reconocimiento de valores personales e institucionales. Ausencia de compromiso institucional y bajo sentido de pertenencia.</t>
  </si>
  <si>
    <t>Detrimento Patrimonial; Pérdida de Imagen Institucional; Procesos legales en contra del servidor y en contra de la misma institución.</t>
  </si>
  <si>
    <t>Abuso de Autoridad GECU V9 2017</t>
  </si>
  <si>
    <t>La intención de privilegiar intereses personales y/o particulares.</t>
  </si>
  <si>
    <t>* Condiciones inequitativas para la participación en los procesos que impliquen convocatoria pública * Pérdida de credibilidad en la entidad</t>
  </si>
  <si>
    <t>Cohecho GEJU V5 2017</t>
  </si>
  <si>
    <t>Falta de ética de servidor público Falta de compromiso Institucional</t>
  </si>
  <si>
    <t>Detrimento Patrimonial Perdida de Imagen Responsabilidad administrativa, disciplinaria, penal y fiscal</t>
  </si>
  <si>
    <t>Falsedad COMU V5 2017</t>
  </si>
  <si>
    <t>Desconocimiento al procedimiento interno para generar información. 2. Interés personal o de un tercero</t>
  </si>
  <si>
    <t>Falta de credibilidad</t>
  </si>
  <si>
    <t>Fraude GEJU V4 2017</t>
  </si>
  <si>
    <t>Tráfico de Influencias GEJU V5 2017</t>
  </si>
  <si>
    <t>Falta de ética, falta de políticas y direccionamiento Abuso de autoridad, falta de unificación de criterios</t>
  </si>
  <si>
    <t>Sanción disciplinaria, penal, Detrimento patrimonial. Perdida de imagen.</t>
  </si>
  <si>
    <t>Abuso de auteridad SALU V1 2017</t>
  </si>
  <si>
    <t>1. Desconocimiento y/o falta de aplicación del estatuto anticorrupción y la ley discuplinaria de servidores publicos. 2. falta de etica. 3. falta de denuncia.</t>
  </si>
  <si>
    <t>1. Perdida de credibilidad por parte de la comunidad hacia la institución. 2. Procesos disciplinarios, penales, administrativos y civiles. 3. impacto adminsitrativo negativos</t>
  </si>
  <si>
    <t>Celebración indebida de contratos SALU V1 2017</t>
  </si>
  <si>
    <t>1. Desconocimiento y/o falta de aplicación del estatuto anticorrupción y la ley discuplinaria de servidores publicos 2. falta de etica 3. falta de denuncia</t>
  </si>
  <si>
    <t>1. Perdida de credibilidad por parte de la comunidad hacia la institución. 2. Procesos disciplinarios, penales, administrativos y civiles. 3. impacto negativos adminsitrativos</t>
  </si>
  <si>
    <t>Cohecho SALU V5 2017</t>
  </si>
  <si>
    <t>Falsedad SALU V1 2017</t>
  </si>
  <si>
    <t>Peculado SALU V1 2017</t>
  </si>
  <si>
    <t>Prevaricato SALU V1 2017</t>
  </si>
  <si>
    <t>Tráfico de influencias SALU V4 2017</t>
  </si>
  <si>
    <t>Cohecho-ADMI V7 2017</t>
  </si>
  <si>
    <t>Falta de controles Falta de información Falta de formación del servidor público, en temas específicos de su área. Falta de ética y reconocimiento de valores personales e institucionales.</t>
  </si>
  <si>
    <t>Detrimento Patrimonial Pérdida de Imagen Procesos legales en contra del servidor y en contra de la misma institución.</t>
  </si>
  <si>
    <t>Concusión-ADMI V7 2017</t>
  </si>
  <si>
    <t>Falta de controles administrativos Falta de actualización y control de los niveles de acceso al sistema dependiendo de las funciones que desempeña el servidor.</t>
  </si>
  <si>
    <t>Prevaricato-ADMI V6 2017</t>
  </si>
  <si>
    <t>Tráfico de Influencias-ADMI V6 2017</t>
  </si>
  <si>
    <t>Falta de ética y reconocimiento de valores personales e institucionales.</t>
  </si>
  <si>
    <t>Cohecho CONU V2 2017</t>
  </si>
  <si>
    <t>Personal contratado; Baja remuneración en algunos cargos; Cultura de la ilegalidad. Falta de seguimiento y control al servidor público. Ausencia de gobernabilidad</t>
  </si>
  <si>
    <t>Reprocesos Imagen institucional negativa Aumento de indisciplina social Sanciones disciplinarias, pecuniarias y penales</t>
  </si>
  <si>
    <t>Falsificación de documentos CONU V2 2017</t>
  </si>
  <si>
    <t>Favorecimiento de terceros frente a las normas urbanísticas</t>
  </si>
  <si>
    <t>Reprocesos Imagen institucional negativa Aumento de indisciplina social Sanciones disciplinarias y pecuniarias</t>
  </si>
  <si>
    <t>Tráfico de influencias CONU V2 2017</t>
  </si>
  <si>
    <t>Falta de seguimiento y control al servidor público. Cultura de la ilegalidad. Falta de sentido de pertenencia con la institución. Intereses políticos y particulares. Falta de ética.</t>
  </si>
  <si>
    <t>Pérdida de imagen institucional. Detrimento patrimonial. Falta de credibilidad en la institución. Afectación de los recursos disponibles. Sanciones disciplinarias, pecuniarias y penales</t>
  </si>
  <si>
    <t>Cohecho-MBMI V6 2017</t>
  </si>
  <si>
    <t>Falta de ética, falta de controles y cumplimiento de los valores personales e institucionales.</t>
  </si>
  <si>
    <t>Deterioro de los bienes, detrimento patrimonial, pérdida de imagen institucional, procesos legales en contra del servidor y en contra de la misma institución.</t>
  </si>
  <si>
    <t>Concusión-MBMI V6 2017</t>
  </si>
  <si>
    <t>Posible ofrecimiento por parte de un servidor público a otro servidor de dadivas para lograr cambios o definición de especificaciones en los mantenimiento, en favor propio o de terceros.</t>
  </si>
  <si>
    <t>Detrimento patrimonial, deterioro de los bienes propiedad del Municipio, pérdida de imagen institucional, procesos legales en contra del servidor y en contra de la misma institución.</t>
  </si>
  <si>
    <t>Peculado-MBMI V6 2017</t>
  </si>
  <si>
    <t>Falta de ética y cumplimiento de los valores personales e institucionales. Optimizar los controles a los insumos y materiales.</t>
  </si>
  <si>
    <t>Detrimento patrimonial, deterioro de los bienes del Municipio, pérdida de Imagen institucional, procesos legales en contra del servidor.</t>
  </si>
  <si>
    <t>Cohecho GESR V4 2017</t>
  </si>
  <si>
    <t>C1. Desconocimiento del sector público relacionado con los deberes, sanciones y prohibiciones a los servidores públicos, personas de contrato de prestación de servicios y operadores. C2. Desconocimiento de las normas y procedimientos del sector público. C3. Servidores públicos, persona de contrato de prestación de servicios, operador con fuertes vínculos de sectores externos a la administración que buscan lucrarse de la función pública.</t>
  </si>
  <si>
    <t>E1. Pérdida de imagen y credibilidad en el sector público. E2. Reprocesos o ineficiencia en programas, proyectos o en servicios. E3. Pérdida de imagen y credibilidad con relación al servicio público.</t>
  </si>
  <si>
    <t>Cohecho INFI V5 2017</t>
  </si>
  <si>
    <t>Conductas corruptas de los servidores. Debilidad en los procedimientos. No aplicación de los principios y valores institucionales. No existencia de políticas de operación claras.</t>
  </si>
  <si>
    <t>Detrimento patrimonial. Pérdida de imagen, credibilidad y confianza de la entidad. Investigaciones y sanciones disciplinarias y/o penales. Demandas. Retraso de los proyectos. Deterioro de los Bienes entregados.</t>
  </si>
  <si>
    <t>Cohecho MOVI V4 Año 2017</t>
  </si>
  <si>
    <t>C1 - Falta de compromiso de los servidores con los valores de la entidad que son: Respeto, Honestidad, Responsabilidad, Transparencia, Servicio y Sentido de pertenencia. C2-Falta de sensibilización, seguimiento y control institucional a los servidores. C3-Falta de rotación de los servidores en los diferentes puestos de trabajo que son de cara a la ciudadanía.</t>
  </si>
  <si>
    <t>E1- Los servidores pueden resultar implicados en procesos disciplinarios y penales. E2- Deterioro y pérdida de la imagen del servidor público y de la Institución. E3- Apropiación del empleo que conlleva a actuaciones indebidas del servidor.</t>
  </si>
  <si>
    <t>Tráfico de Influencias GESR V4 2017</t>
  </si>
  <si>
    <t>C1. Servidores públicos, persona de contrato de prestación de servicios, operador con fuertes vínculos de sectores externos a la administración que buscan lucrarse de la función pública. C2. Servidores públicos con conducta éticas inadecuada con relación a normas que apliquen al sector público. C3. Desconocimiento de las normas y procedimientos del sector público.</t>
  </si>
  <si>
    <t>Falsedad MOVI V4 Año 2017</t>
  </si>
  <si>
    <t>C1- Falta de compromiso de los servidores con los valores de la entidad que son: Respeto, Honestidad, Responsabilidad, Transparencia, Servicio y Sentido de pertenencia. C2 -Falta de sensibilización, seguimiento y control institucional a los servidores. C3-Falta de rotación de los servidores en los diferentes puestos de trabajo que son de cara a la ciudadanía. C4-El exceso de carga de trabajo de los servidores que ejercen funciones de cara a la ciudadanía, que no les permite cumplir a cabalidad la tarea de revisar detalladamente los documentos soporte para los trámites, servicios y los actos administrativos.</t>
  </si>
  <si>
    <t>E1- Los servidores pueden resultar implicados en procesos disciplinarios y penales. E2- Deterioro y pérdida de la imagen del servidor público y de la Institución. E3- Apropiación indebida del puesto de trabajo que conlleva a actuaciones irregulares del servidor. E4 - En algunos casos se omite el seguimiento y el control a los requisitos establecidos para los trámites, servicios y actos administrativos.</t>
  </si>
  <si>
    <t>Falsedad DESE V4 2017</t>
  </si>
  <si>
    <t>1C) No se aplican los principios éticos y/o los organizacionales establecidos en la normatividad vigente. 2C) Debilidad en los controles establecidos en el proceso. 3C) Exceso en tramites para prestación de servicios. 4C) Poca integridad de los servidores públicos. 5C) Bajo empoderamiento de la comunidad. 6C) Deficiencias en el control por las partes interesadas. 7C) No existe un adecuada regulación. 8C) Pobre autoevaluación del proceso. 9C) Débil verificación de los actores que participan en el proceso.</t>
  </si>
  <si>
    <t>1E) Sanciones 2E) Incremento de Hallazgos 3E) Perdida de imagen y credibilidad. 4E) Detrimento patrimonial 5E) Productos o servicios no conformes. 6E) Correcciones 7E) Insatisfacción de clientes y partes interesadas.</t>
  </si>
  <si>
    <t>Falsedad GETH V2 2017</t>
  </si>
  <si>
    <t>Intención de acceder a un beneficio en forma inadecuada en el proceso Gestión integral del Talento Humano</t>
  </si>
  <si>
    <t>Acceso en forma ilegal a beneficios. Deterioro de la imagen del proceso Detrimento patrimonial Vulneración de los derechos a otros servidores Desgaste administrativo</t>
  </si>
  <si>
    <t>Fraude-DESE V3 2017</t>
  </si>
  <si>
    <t>Tráfico de influencias DESE V3 2017</t>
  </si>
  <si>
    <t>Tráfico de Influencias DIES V4 2017</t>
  </si>
  <si>
    <t>- Presiones políticas -Falta de seguimiento y control al servidor público -Falta de sentido de pertenencia con la institución -Intereses políticos y particulares -Falta de ética</t>
  </si>
  <si>
    <t>*Pérdida de imagen institucional *Detrimento patrimonial *Falta de credibilidad en la institución *Afectación de los recursos disponibles</t>
  </si>
  <si>
    <t>Uso indebido de la información DIES V4 2017</t>
  </si>
  <si>
    <t>- Presiones políticas -Falta de sentido de pertenencia con la institución -Intereses políticos y particulares -Falta de ética</t>
  </si>
  <si>
    <t>Cohecho EDUC V1 2017</t>
  </si>
  <si>
    <t>1. Falta de cultura de Buen Gobierno.2. Falta de controles, de monitoreo, seguimiento y evaluación al proceso. 3. Falta de responsabilidad y ética social. 4. Bajo sentido de pertenencia del personal.5. Debilidad en los mecanismos de control y seguimiento existentes. 6. Tercerización de actividades del proceso a través de personal contratista.</t>
  </si>
  <si>
    <t>1.Detrimento del erario público. 2.Deficiencia en la prestación del servicio educativo. 3.Deterioro de la imagen corporativa e institucional. Investigaciones administrativas, disciplinarias y fiscales y penales.</t>
  </si>
  <si>
    <t>Falsedad EDUC V5 2017</t>
  </si>
  <si>
    <t>1. Falta de cultura de Buen Gobierno. 2. Falta de controles, de monitoreo, seguimiento y evaluación al proceso. 3. Falta de responsabilidad y ética social.</t>
  </si>
  <si>
    <t>1. Detrimento del erario público. 2. Deficiencia en la prestación del servicio educativo. 3. Deterioro de la imagen corporativa e institucional.4. Investigaciones administrativas, disciplinarias, fiscales y penales.</t>
  </si>
  <si>
    <t>Fraude EDUC V5 2017</t>
  </si>
  <si>
    <t>Falta de cultura de Buen Gobierno. Ausencia de compromiso institucional y bajo sentido de pertenencia. Falta de controles, de monitoreo, seguimiento y evaluación al proceso. Falta de capacitación y actualización. Falta de responsabilidad y ética social.</t>
  </si>
  <si>
    <t>Detrimento del erario público. Deficiencia en la prestación del servicio educativo Deterioro de la imagen corporativa e institucional. Investigaciones administrativas, disciplinarias, fiscales y penales.</t>
  </si>
  <si>
    <t>Tráfico de Influencias EDUC V5 2017</t>
  </si>
  <si>
    <t>1. Falta de cultura de Buen Gobierno.2. Falta de controles, de monitoreo, seguimiento y evaluación al proceso. 3. Falta de responsabilidad y ética social. 4. Falta de uso debido de influencias derivadas de su cargo o función en la gestión de una PQRS, tramite, procedimientos administrativos. 5. Bajo sentido de pertenencia del personal.6. Debilidad en los mecanismos de control y seguimiento existentes. 7. Tercerización de actividades del proceso a través de personal contratista.</t>
  </si>
  <si>
    <t>1. Detrimento del erario público. 2. Deficiencia en la prestación del servicio educativo. 3. Deterioro de la imagen corporativa e institucional. Investigaciones administrativas, disciplinarias y fiscales y penales.</t>
  </si>
  <si>
    <t>Celebración Indebida de Contratos ADQU V4 2017</t>
  </si>
  <si>
    <t>Cohecho ADQU V3 2017</t>
  </si>
  <si>
    <t>Concusión ADQU V3 2017</t>
  </si>
  <si>
    <t>Falsedad ADQU V3 2017</t>
  </si>
  <si>
    <t>Peculado ADQU V3 2017</t>
  </si>
  <si>
    <t>1C. Poca cultura organizacional hacia el manejo de los recursos y los bienes públicos. 2C. Deficiencia en la gestión de inventarios. 3C. Debilidad en la identificación de los activos. 4C. Debilidad en el monitoreo y control de los recursos y bienes. 5C. Deficiencia en la estandarización del Proceso. 6C. Debilidad en los controles de las partes interesadas. 7C. Poca integridad de los servidores públicos. 8C. Intereses particulares del servidor público.</t>
  </si>
  <si>
    <t>Presiones indebidas ADQU V3 2017</t>
  </si>
  <si>
    <t>Prevaricato ADQU V3 2017</t>
  </si>
  <si>
    <t>1C. Poca cultura organizacional hacia el manejo de los recursos públicos. 2C. Ambigüedad en la definición de políticas. 3C. Debilidad en el control de la revisión, aprobación e implementación de las políticas. 4C. Deficiencia en la estandarización del Proceso. 5C. Debilidad en los controles de las partes interesadas. 6C. Poca integridad de los servidores públicos. 7C. Intereses particulares del servidor público.</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</si>
  <si>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Limitar la posibilidad de recibir mejores ofertas y oferentes. 9E. Inhabilidad del servidor público para ejercer funciones públicas.</t>
  </si>
  <si>
    <t>Soborno ADQU V3 2017</t>
  </si>
  <si>
    <t>1C. Poca cultura y/o desinterés del proponente acerca del manejo transparente en sus relaciones con el Estado. 2C. Debilidad en la planeación, seguimiento y control del Proceso. 3C. Debilidad en la imagen de las entidades estatales. 4C. Debilidad en la publicación de los procesos en igualdad de condiciones para todos los proveedores.</t>
  </si>
  <si>
    <t>Trafico de influencias ADQU V3 2017</t>
  </si>
  <si>
    <t>Abuso de autoridad EVME V4 2017</t>
  </si>
  <si>
    <t>Falta de ética del servidor público. Ambiente de trabajo con muy pocos controles o ausencia de éstos.</t>
  </si>
  <si>
    <t>1. Pérdida de imagen. 2. Pérdida de credibilidad. 3. Distorsión de las auditorias interna y externas de calidad. 4. Pérdida de oportunidades de mejoramiento en los procesos. 5. Sanciones disciplinarias</t>
  </si>
  <si>
    <t>Presiones Indebidas1 EVME V1 2017</t>
  </si>
  <si>
    <t>1.Prevalencia del interés personal sobre el general. 2.Débiles controles en la entidad. 3.Directivos y servidores con ausencia o débil interiorización de principio y valores</t>
  </si>
  <si>
    <t>1.Pérdida de credibilidad 2.No hay mejoras en el Sistema de Gestión Integral y en el Sistema de Control Interno. 3. Mala imagen del estilo de dirección, perdida de credibilidad.</t>
  </si>
  <si>
    <t>Fraude FOCI V4 2017</t>
  </si>
  <si>
    <t>Debilidades en la aplicación de la norma. Desarticulación entre las dependencias. Intereses clientelistas y politiqueros. Falta de aprestamiento institucional para actuar en el territorio.</t>
  </si>
  <si>
    <t>Peculado ADMI V7 2017</t>
  </si>
  <si>
    <t>Falta de controles Falta de información Falta de formación del servidor público que administra los bienes, en temas específicos de su área. Falta de ética y reconocimiento de valores personales e institucionales.</t>
  </si>
  <si>
    <t>Detrimento Patrimonial Pérdida de Imagen Procesos legales en contra del servidor y de la misma institución.</t>
  </si>
  <si>
    <t>Peculado FOCI V4 2017</t>
  </si>
  <si>
    <t>Falta de efectividad en los controles a los bienes públicos. Intereses particulares</t>
  </si>
  <si>
    <t>Pérdida de imagen y credibilidad institucional. Hallazgos disciplinarios y fiscales. Detrimento patrimonial.</t>
  </si>
  <si>
    <t>Presiones Indebidas FOCI V4 2017</t>
  </si>
  <si>
    <t>Actores con poder político, económico con intereses particulares en los asuntos objeto de la participación. Presencia de actores ilegales con capacidad de coerción.</t>
  </si>
  <si>
    <t>Amenazas y/o agresiones a los actores del proceso. Inadecuada utilización de los recursos públicos.</t>
  </si>
  <si>
    <t>Cohecho GEJU V6 2017</t>
  </si>
  <si>
    <t>Fraude GEJU V5 2017</t>
  </si>
  <si>
    <t>Tráfico de Influencias GEJU V6 2017</t>
  </si>
  <si>
    <t>Sanción disciplinaria, penal. Detrimento patrimonial. Pérdida de imagen.</t>
  </si>
  <si>
    <t>Seguimiento período enero-abril de 2017</t>
  </si>
  <si>
    <t>RESUMEN</t>
  </si>
  <si>
    <t>Riesgo</t>
  </si>
  <si>
    <t>Total riesgo</t>
  </si>
  <si>
    <t>Procesos</t>
  </si>
  <si>
    <t>Riesgos materializados en período enero-abril</t>
  </si>
  <si>
    <t>Abuso de autoridad</t>
  </si>
  <si>
    <t>GRDD-CATA-TICS-SPDN-GECU-SALU-EVME</t>
  </si>
  <si>
    <t>Actos mal intencionados</t>
  </si>
  <si>
    <t>Celebración indebida de contratos</t>
  </si>
  <si>
    <t>SALU-ADQU</t>
  </si>
  <si>
    <t>Cohecho</t>
  </si>
  <si>
    <r>
      <t>SECI-GESE-GOBI-TICS-</t>
    </r>
    <r>
      <rPr>
        <u/>
        <sz val="6"/>
        <rFont val="Calibri"/>
        <family val="2"/>
        <scheme val="minor"/>
      </rPr>
      <t>GEJU</t>
    </r>
    <r>
      <rPr>
        <sz val="6"/>
        <rFont val="Calibri"/>
        <family val="2"/>
        <scheme val="minor"/>
      </rPr>
      <t>-SALU-ADMI-CONU-MBMI-GESR-INFI-MOVI-EDUC-ADQU-</t>
    </r>
    <r>
      <rPr>
        <u/>
        <sz val="6"/>
        <rFont val="Calibri"/>
        <family val="2"/>
        <scheme val="minor"/>
      </rPr>
      <t>GEJU</t>
    </r>
  </si>
  <si>
    <t>Concusión</t>
  </si>
  <si>
    <t>GESE-GOBI-GINF-ADMI-MBMI-ADQU</t>
  </si>
  <si>
    <t>Falsedad</t>
  </si>
  <si>
    <t>COMU-SALU-MOVI-DESE-GETH-EDUC-ADQU</t>
  </si>
  <si>
    <t>Falsificación de documentos</t>
  </si>
  <si>
    <t>CONU</t>
  </si>
  <si>
    <t>Fraude</t>
  </si>
  <si>
    <t>GOBI-GEJU-DESE-GEJU-EDUC-FOCI-GEJU</t>
  </si>
  <si>
    <t>Peculado</t>
  </si>
  <si>
    <t>HAPU-GESE-GOBI-GRDD-SPDN-SALU-MBMI-ADQU-ADMI-FOCI</t>
  </si>
  <si>
    <t>Presiones indebidad</t>
  </si>
  <si>
    <r>
      <rPr>
        <u/>
        <sz val="6"/>
        <rFont val="Calibri"/>
        <family val="2"/>
        <scheme val="minor"/>
      </rPr>
      <t>EVME</t>
    </r>
    <r>
      <rPr>
        <sz val="6"/>
        <rFont val="Calibri"/>
        <family val="2"/>
        <scheme val="minor"/>
      </rPr>
      <t>-ADQU-</t>
    </r>
    <r>
      <rPr>
        <u/>
        <sz val="6"/>
        <rFont val="Calibri"/>
        <family val="2"/>
        <scheme val="minor"/>
      </rPr>
      <t>EVME</t>
    </r>
    <r>
      <rPr>
        <sz val="6"/>
        <rFont val="Calibri"/>
        <family val="2"/>
        <scheme val="minor"/>
      </rPr>
      <t>-FOCI</t>
    </r>
  </si>
  <si>
    <t>Prestación ilegal del servicio</t>
  </si>
  <si>
    <t>SECI</t>
  </si>
  <si>
    <t>Prevaricato</t>
  </si>
  <si>
    <t>GOBI-SALU-ADMI-ADQU-</t>
  </si>
  <si>
    <t>Soborno</t>
  </si>
  <si>
    <t>ADQU</t>
  </si>
  <si>
    <t>Tráfico de Influencias</t>
  </si>
  <si>
    <r>
      <t>SECI-GOBI-TICS-GEAM-</t>
    </r>
    <r>
      <rPr>
        <u/>
        <sz val="6"/>
        <rFont val="Calibri"/>
        <family val="2"/>
        <scheme val="minor"/>
      </rPr>
      <t>GEJU</t>
    </r>
    <r>
      <rPr>
        <sz val="6"/>
        <rFont val="Calibri"/>
        <family val="2"/>
        <scheme val="minor"/>
      </rPr>
      <t>-SALU-ADMI-CONU-GESR-DESE-DIES-EDUC-ADQU-</t>
    </r>
    <r>
      <rPr>
        <u/>
        <sz val="6"/>
        <rFont val="Calibri"/>
        <family val="2"/>
        <scheme val="minor"/>
      </rPr>
      <t>GEJU</t>
    </r>
  </si>
  <si>
    <t>Uso indebido de la información</t>
  </si>
  <si>
    <t>DIES</t>
  </si>
  <si>
    <t>Total Riesgos de Corrupción</t>
  </si>
  <si>
    <r>
      <rPr>
        <b/>
        <sz val="6"/>
        <rFont val="Arial"/>
        <family val="2"/>
      </rPr>
      <t>ANÁLISIS:</t>
    </r>
    <r>
      <rPr>
        <sz val="6"/>
        <color theme="1"/>
        <rFont val="Calibri"/>
        <family val="2"/>
        <scheme val="minor"/>
      </rPr>
      <t xml:space="preserve">
Durante el período enero-abril no se recibió ningún fallo sancionatorio a servidores públicos del Municipio de Medellín, por parte de la Dirección de Control Disciplinario que evidencie la materialización de riesgos de algún riesgo de corrupción.</t>
    </r>
  </si>
  <si>
    <r>
      <rPr>
        <b/>
        <u/>
        <sz val="12"/>
        <rFont val="Calibri Light"/>
        <family val="2"/>
        <scheme val="major"/>
      </rPr>
      <t>Seguimiento Mayo-Agosto de 2017</t>
    </r>
    <r>
      <rPr>
        <sz val="12"/>
        <rFont val="Calibri Light"/>
        <family val="2"/>
        <scheme val="major"/>
      </rPr>
      <t xml:space="preserve">
Política Integral de Riesgos de Administración publicada. 
</t>
    </r>
    <r>
      <rPr>
        <b/>
        <sz val="12"/>
        <rFont val="Calibri Light"/>
        <family val="2"/>
        <scheme val="major"/>
      </rPr>
      <t xml:space="preserve">EVIDENCIAS:  correo electrónico </t>
    </r>
    <r>
      <rPr>
        <sz val="12"/>
        <rFont val="Calibri Light"/>
        <family val="2"/>
        <scheme val="major"/>
      </rPr>
      <t xml:space="preserve">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
https://www.medellin.gov.co/irj/portal/medellin?NavigationTarget=navurl://53d8624ce14a19f3e0da8f70ad9286c0
Notificación Boletín Plaeneación.sig coreo electrónico del 
</t>
    </r>
    <r>
      <rPr>
        <u/>
        <sz val="12"/>
        <rFont val="Calibri Light"/>
        <family val="2"/>
        <scheme val="major"/>
      </rPr>
      <t>miércoles 30/08/2017 05:13 p.m.</t>
    </r>
    <r>
      <rPr>
        <sz val="12"/>
        <rFont val="Calibri Light"/>
        <family val="2"/>
        <scheme val="major"/>
      </rPr>
      <t xml:space="preserve">
Planeación.SIG del 31 de agosto de 2017</t>
    </r>
  </si>
  <si>
    <t>Diciembre 31 de 2017</t>
  </si>
  <si>
    <r>
      <rPr>
        <b/>
        <u/>
        <sz val="12"/>
        <rFont val="Calibri Light"/>
        <family val="2"/>
        <scheme val="major"/>
      </rPr>
      <t xml:space="preserve">Seguimiento Cuatrimestre 3 de 2017
</t>
    </r>
    <r>
      <rPr>
        <sz val="12"/>
        <rFont val="Calibri Light"/>
        <family val="2"/>
        <scheme val="major"/>
      </rPr>
      <t xml:space="preserve">
</t>
    </r>
    <r>
      <rPr>
        <b/>
        <sz val="12"/>
        <rFont val="Calibri Light"/>
        <family val="2"/>
        <scheme val="major"/>
      </rPr>
      <t>EVIDENCIAS:</t>
    </r>
    <r>
      <rPr>
        <sz val="12"/>
        <rFont val="Calibri Light"/>
        <family val="2"/>
        <scheme val="major"/>
      </rPr>
      <t xml:space="preserve">
Publicación del mapa de riesgos en 
https://www.medellin.gov.co/irj/portal/medellin?NavigationTarget=navurl://53d8624ce14a19f3e0da8f70ad9286c0</t>
    </r>
  </si>
  <si>
    <r>
      <rPr>
        <b/>
        <u/>
        <sz val="12"/>
        <color indexed="8"/>
        <rFont val="Calibri Light"/>
        <family val="2"/>
        <scheme val="major"/>
      </rPr>
      <t>Seguimiento Cuatrimestre 3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</si>
  <si>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Cuatrimestre 3 de 2017</t>
    </r>
    <r>
      <rPr>
        <sz val="12"/>
        <color indexed="8"/>
        <rFont val="Calibri Light"/>
        <family val="2"/>
        <scheme val="major"/>
      </rPr>
      <t xml:space="preserve">
No se realizaron ajustes al Mapa de Riesgos</t>
    </r>
  </si>
  <si>
    <r>
      <rPr>
        <b/>
        <u/>
        <sz val="12"/>
        <color indexed="8"/>
        <rFont val="Calibri Light"/>
        <family val="2"/>
        <scheme val="major"/>
      </rPr>
      <t>Seguimiento Cuatrimestre 3 de 2017</t>
    </r>
    <r>
      <rPr>
        <sz val="12"/>
        <color indexed="8"/>
        <rFont val="Calibri Light"/>
        <family val="2"/>
        <scheme val="major"/>
      </rPr>
      <t xml:space="preserve">
</t>
    </r>
    <r>
      <rPr>
        <sz val="12"/>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</si>
  <si>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Cuatrimestre 3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</si>
  <si>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 xml:space="preserve">Seguimiento Cuatrimestre 3 de 2017
</t>
    </r>
    <r>
      <rPr>
        <sz val="12"/>
        <color indexed="8"/>
        <rFont val="Calibri Light"/>
        <family val="2"/>
        <scheme val="major"/>
      </rPr>
      <t>Cumplido en Marzo y Diciembre.  Se realizó revisión y aprobación por el Comité Directivo SIG y queda vigente la versión del 15 de diciembre.</t>
    </r>
    <r>
      <rPr>
        <b/>
        <u/>
        <sz val="12"/>
        <color indexed="8"/>
        <rFont val="Calibri Light"/>
        <family val="2"/>
        <scheme val="major"/>
      </rPr>
      <t xml:space="preserve">
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</si>
  <si>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 xml:space="preserve">Seguimiento Cuatrimestre 3 de 2017
</t>
    </r>
    <r>
      <rPr>
        <sz val="12"/>
        <color indexed="8"/>
        <rFont val="Calibri Light"/>
        <family val="2"/>
        <scheme val="major"/>
      </rPr>
      <t xml:space="preserve">Cumplido en período Enero-Abril y en Diciembre con la actualización de la Política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</si>
  <si>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Seguimiento Cuatrimestre 3 de 2017</t>
    </r>
    <r>
      <rPr>
        <sz val="12"/>
        <color indexed="8"/>
        <rFont val="Calibri Light"/>
        <family val="2"/>
        <scheme val="major"/>
      </rPr>
      <t xml:space="preserve">
Cumplido en Marzo y Diciembre.  Se realizó revisión y aprobación por el Comité Directivo SIG y queda vigente la versión del 15 de diciembre.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</si>
  <si>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 xml:space="preserve">Seguimiento Cuatrimestre 3 de 2017
</t>
    </r>
    <r>
      <rPr>
        <sz val="12"/>
        <color indexed="8"/>
        <rFont val="Calibri Light"/>
        <family val="2"/>
        <scheme val="major"/>
      </rPr>
      <t xml:space="preserve">Cumplido en período Enero-Abril y en Diciembre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Acta del Comité Directivo del 6 de diciembre y Presentación PowerPoint (diapositivas 51 a 54)</t>
    </r>
  </si>
  <si>
    <r>
      <rPr>
        <b/>
        <u/>
        <sz val="12"/>
        <color indexed="8"/>
        <rFont val="Calibri Light"/>
        <family val="2"/>
        <scheme val="major"/>
      </rPr>
      <t>Seguimiento Cuatrimestre 3 de 2017</t>
    </r>
    <r>
      <rPr>
        <sz val="12"/>
        <color indexed="8"/>
        <rFont val="Calibri Light"/>
        <family val="2"/>
        <scheme val="major"/>
      </rPr>
      <t xml:space="preserve">
</t>
    </r>
    <r>
      <rPr>
        <b/>
        <sz val="12"/>
        <color indexed="8"/>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</si>
  <si>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t>Seguimiento a diciembre 2017</t>
  </si>
  <si>
    <t xml:space="preserve">1. Se anexa  inventario trámites y OPAs al 11 de diciembre, el cual contiene 205 :
Sin embargo , estos se encuentran en el siguiente Estado:
- 197 trámites se encuentran apenas registrados en el SUIT, es decir,  que se encuentran en espera de apobación por parte de la función pública. y,
- 188 trámites se encuentran en  estado Inscrito, es decir, que estos ya fueron aprobados por la función pública y por tanto ya se encuentran visibles para el ciudadano a través de la página web www.nomasfilas.com
</t>
  </si>
  <si>
    <t xml:space="preserve">1. Se socializa el manual de Trámites con los enlaces de las Secretarías, por medio de correo electrónico y entrenamiento presencial. 
2.Asimismo se realiza la socialización por medio del Boletin al día
3. Se anexa proyecto de modificación del Decreto del Sistema de Servicio a la Ciudadanía que en el momento se encuentra en proceso de asignación de número de decreto, en el cual, se actualizará el sistema y el componente de trámites y servicios  dará linea  a través de  la herramienta que documente el sistema integral de gestión </t>
  </si>
  <si>
    <t>Se  priorizaron 72 trámites hasta el  11 de Diembre de 2017:
 Las dependencias que priorizaron fueron: 
- DAGRD(2);
- Gestión y Control Territorial (6); - DAP (10); 
- Educación (30); 
-Movilidad (2); 
- Seguridad y Convivencia (3); 
- Patrticipación Ciudadana (6); 
- Hacienda (13)
se anexa archivo con los trámites que fueron priorizados</t>
  </si>
  <si>
    <t>Se racionalizaron 69 trámites hasta el 11 de diciembre de 2017.
se anexa archivo con lo trámites racionalizados</t>
  </si>
  <si>
    <t>Con corte 11 de diciembre se han automatizado parcialmente 62 trámites y 8 tuvieron una automatización total</t>
  </si>
  <si>
    <t>3. 2.Subcomponente 1 Informaciòn de calidad y en lenguaje comprensible</t>
  </si>
  <si>
    <t>3.3.Subcomponente 1 Informaciòn de calidad y en lenguaje comprensible</t>
  </si>
  <si>
    <t>El informe de gestión se realiza con corte anual a 31 de diciembre del año inmediatamente anterior, es decir, el informe correspondiente al año 2016 se entregó en el mes de marzo, y el de el año 2017 se entregará en el año 2018.</t>
  </si>
  <si>
    <t>3. 4..Subcomponente 2  Dialogo de doble via con la ciudadania y sus organizaciones</t>
  </si>
  <si>
    <t>Plan de Acción: https://www.medellin.gov.co/irj/go/km/docs/pccdesign/medellin/Temas/PlanDesarrollo/instrumentos/Shared%20Content/Documentos/2017/Seguimiento%20Plan%20de%20acci%C3%B3n%2030%20de%20junio%202017.pdf
Plan Indicativo: 
https://www.medellin.gov.co/irj/go/km/docs/pccdesign/medellin/Temas/PlanDesarrollo/instrumentos/Shared%20Content/Documentos/2017/Seguimiento%20Plan%20Indicativo%2030%20de%20junio%202017.pdf</t>
  </si>
  <si>
    <t>Los informes de seguimiento al Plan Indicativo y Plan de Acción fueron publicados en la página web,  los cuales fueron entregados por ley a las diferentes entidades de control. Los últimos informes oficiales corresponden al primer semestre de 2017, los del segundo semestre de ese mismo año se entregarán en los primeros meses del año 2018</t>
  </si>
  <si>
    <t>3. 5.Subcomponente 2  Dialogo de doble via con la ciudadania y sus organizaciones</t>
  </si>
  <si>
    <t>3. 7.Subcomponente 2  Dialogo de doble via con la ciudadania y sus organizaciones</t>
  </si>
  <si>
    <t>3. 8.Subcomponente 3 Incentivos para motivar la cultura de la rendicion y peticion de cuentas</t>
  </si>
  <si>
    <t>Canal Telemedellin</t>
  </si>
  <si>
    <t xml:space="preserve">Se realizó  informe de difusion de Rendicion de Cuentas. La transmisión de rendición del cuentas del Alcalde se realizará en el mes de diciembre de 2017 en el espacio que se tiene con el canal Telemedellín "Federico Cuenta con Vos" </t>
  </si>
  <si>
    <t>3. 9.Subcomponente 3 Incentivos para motivar la cultura de la rendicion y peticion de cuentas</t>
  </si>
  <si>
    <t>4.0.Subcomponente 3 Incentivos para motivar la cultura de la rendicion y peticion de cuentas</t>
  </si>
  <si>
    <t xml:space="preserve">https://www.medellin.gov.co/irj/portal/medellin?NavigationTarget=navurl://77c57f0f00acb5edf9ba4a1095601a63
https://www.medellin.gov.co/irj/servlet/prt/portal/prtroot/epadmgal.VisorGalerias?galeria=/galerias/Videos/Federico%20cuenta%20con%20vos&amp;tipo=videos
https://www.medellin.gov.co/irj/servlet/prt/portal/prtroot/epadmgal.VisorGalerias?galeria=/galerias/Audios/Con%20Vos%20Radio&amp;tipo=audios
https://www.facebook.com/AlcaldiadeMed
https://twitter.com/AlcaldiadeMed
https://www.instagram.com/alcaldiademed/
https://www.medellin.gov.co/irj/portal/medellin?NavigationTarget=navurl://117c8eb6911cd395fa79831aad434b8d
</t>
  </si>
  <si>
    <t>boletines de prensa diarios enviados</t>
  </si>
  <si>
    <t xml:space="preserve">La transmisión de rendición del cuentas del Alcalde se realizará en el mes de diciembre de 2017 en el espacio que se tiene con el canal Telemedellín "Federico Cuenta con Vos" </t>
  </si>
  <si>
    <t>Subcomponente / Proceso 1:             Estructura Administrativa y Direccionamiento Estratégico</t>
  </si>
  <si>
    <t>Socializar la politica de PQRSD en la entidad, con el fin de fortalecer una cultura institucional de dar respuesta oportuna y de fondo a las solicitudes de los ciudadanos, fortaleciendo la cultura de servicio como un garante de la transparencia en la institución</t>
  </si>
  <si>
    <t xml:space="preserve">23 dependencias de orden central
</t>
  </si>
  <si>
    <t xml:space="preserve">Socializacion de la politica </t>
  </si>
  <si>
    <t>Cronograma de Capacitaciones
Actas de capacitación
Publicacion en Gaceta Oficial
Publicación en Boletin al Día
Publicacion en el Sistema de Gestión de Calidad</t>
  </si>
  <si>
    <t xml:space="preserve">1. Incialmente se socializa el manual de buenas prácticas para la gestión de las PQRSD a los enlaces generales de PQRSD de todas las secretarías, con la intención de replicar la capacitación al interior de sus dependencias, adicionalmente, en caso de requerir apoyo para las capacitaciones al interior de sus dependencias, se dejó abierta la posibilidad de crear cronograma con servicio a la Ciudadanía para realizar capacitaciones.
2. Así entonces de acuerdo a la anterior actividad, algunas dependencias solicitaron cronograma con la Subsecretaría de Servicio a la Ciudadanía, para realizarlas de forma presencial, entre ellas se capacitaron las siguientes Secretarías: Comunicaciones, La Privada, Hacienda, General, Gestion Humana, Suministros, Educación, Participación, Juventud,  Seguridad y Convivencia, DAP, Infraestructura, Movilidad)                                                                                . 
3. Se socializa el proceso de PQRSD en el comité de enlaces jurídicos de la entidad en reunión de la Secretaría General.
4.Se socializan los conceptos de PQRSD, Términos de respuesta, gestión de la Herramienta de PQRSD, trámite interno de una PQRSD desde que ingresa hasta que llega  a las dependencias,y cualés son los canales oficiales del Municipio, todo esto a través del Correo Institucional Bolentín al Día.
5. Se realizaron capacitaciones en el manejo de la herramienta de gestión de las PQRSD a las dependencias del municipio, capaciotaciones a las cuales se sacó indicador, el cual se adjunta.
6.Se realiza seminario de Servicio al Ciudadano el 15 de diciembre de 2017 de socialización de temas de PQRSD, protocolos de Atención, tramites y servicios, medición a la satisfacción y los logros de la Subsecretaría de Servicio a la Ciudadanía
                                                                                      </t>
  </si>
  <si>
    <t>Establecer a traves de Consejo de Gobierno la socialización del informe de  gestion de PQRSD y tramites</t>
  </si>
  <si>
    <t>Una vez al mes</t>
  </si>
  <si>
    <t>informe de gestión enviado a Secretaríos por la Secretaría de gestión humana y servicio a la ciudadanía</t>
  </si>
  <si>
    <t>1. Se socializó por la Secretaría de Despacho el Informe de PQRSD en el Consejo de Gobierno el 14 de Noviembre de 2017, se adjunta el acta y las diapositivas que fueron presentadas, igualmente se adjuntan actas del consejo de gobierno de abril y de agosto en las que también se socializó el informe de PQRSD y también acta de socialización del informe de la Secretaría de GestiónHumana y Servicio a la Ciudadanía en Comité directivo.
2. Adicionalmente, la Secretaría de Despacho de Gestión Humana y Servicio a la Ciudadanía, envió a los Secretaios y Directores de Departamentos Administrativos los Informes de  PQRSD de sus respectivas dependencias, de las cuales de Adjuntan correos.</t>
  </si>
  <si>
    <t>Subcomponente / Proceso 2:  Fortalecimiento de los Canales de Atención</t>
  </si>
  <si>
    <t xml:space="preserve">No de solcitudes resueltas en SPC por dependencia /Total de ingresos de PQRS por dependencias </t>
  </si>
  <si>
    <t xml:space="preserve">Informes de PQRSD en Solución en Primer Contacto </t>
  </si>
  <si>
    <t xml:space="preserve">Solución en Primer Contacto
Demanda de PQRS que fueron recibidas y gestionadas como respuestas en solución en primer contacto por parte de Servicio a la Ciudadanía.
En la imagen que se anexa en archivo se evidencia, la cantidad de radicados por mes y por cada uno de los temas específicos de las Secretarias.
Actualmente, Servicio a la Ciudadanía cuenta con 19 guiones revisados y aprobados por las diferentes de Dependencias de la Alcaldía de Medellín, así:
• Secretaría de Infraestructura – 2 guiones
• Secretaría de Inclusión Social – 4 guiones  
• Secretaría de Desarrollo Económico – 1 guion
• Secretaría de Salud – 10 guiones
• Secretaría de Participación Ciudadana – 2 guiones
</t>
  </si>
  <si>
    <t>4.4.</t>
  </si>
  <si>
    <t>Se desconcentraron trámites y/o servicios en las Sedes, total o parcialmente del años, así entonces se desconcentraron:
1.Declaraciones de ICA en todas las sedes de atención a la ciudadanía.se evidencian 9,750 atenciones en declaraciones de ICA en las 21 sedes en total.
2. El Beneficio Tributario se desconcentró en las sedes de atención a la ciudadanía.
3. se desconcentró temporalmente beneficio de discapacidad de la Secretaría de inclusión social en las Sedes de los corregimientos: San Antonio de Prado , Altavista, San critobal, Palmitas, Santa elena
4.Se desconcentró la solicitud de permisos para eventos en  el Centro de Atención a la Ciudadanía de la Alpujarra de Bomberos.
5. Se desconcentró  la solicitud de permisos para el uso del espacio público  en  el Centro de Atención a la Ciudadanía de la Agencia APP  adscrita a Espacio Público.
6. se apoyó en las ferias de servicios de las diferentes dependencias que solicitaron nuestro apoyo ( se anexan fotos y correo como evidencias)</t>
  </si>
  <si>
    <t>4.5.</t>
  </si>
  <si>
    <t xml:space="preserve"> 1. A través de la línea se optimizó y mejoró la opción 3 de la línea única, a fin de complementar el agendamiento de citas de facilidades de pago, con la información completa y detallada de la metodología.
2. Atención del Beneficio Tributario 2017, generando así, un espacio personalizado para los contribuyentes interesados en esta oferta institucional.
3. Se realizaron sinergias con el FOVALMED, donde a través de la línea única se brindó informaci´n a los usuarios de la oferta institucional del FONVAMED.
Adicionalmente, se desconsentraron servicios a través del canal virtual, como:
1. Centro de Relevos: Contamos con un centro de relevos que nos permite acercarnos a nuestra población sorda de una manera más oportuna y ágil, brindando a los ciudadanos la confianza y seguridad de poder contar con la Alcaldía de Medellin al momento que lo requieran. Esta opción de contacto, propone una Medellin incluyente y capaz de brindar un servicio de calidad.
Link de ingreso: http://epmcc-webserver.atencionvirtual.com/MMED/video.html 
2.Chat Alcaldía de Medellín: Contamos con un Chat de Servicio a la Ciudadanía, donde podremos responder de una manera más ágil y oportuna los requerimientos de los ciudadanos. Allí tendremos la capacidad de dar información sobre los trámites, servicios, programas y proyectos de nuestra Alcaldía, así como también desbloquear claves y solicitar instructivos.
Link de ingreso: https://www.medellin.gov.co/irj/portal/medellin?NavigationTarget=navurl://0d1d895fa06d599590df8ad88f5bd3b3 
</t>
  </si>
  <si>
    <t>Subcomponente / Proceso 3:                               Talento Humano</t>
  </si>
  <si>
    <t xml:space="preserve">Socializacion del Manual de Servicio a la Ciudadanía  </t>
  </si>
  <si>
    <t>1.La Subsecretaría de servicio a la Ciudadanía aportó el contenido, para que la Unidad de Capacitación de la la Subsecretaría de Gestión Humana, ofertara capacitación a todos los Servidores o Contratistas interesados en participar en la Capacitación de servicio a la Ciudadanía ofertada a través de Eureka.
2. La Subsecretaría de Servicio a la Ciudadanía tiene programado un seminario en el cual se abarcarán temas de que comopone el proceso de Servicio a la ciudadanía, protocolos a tener en cuenta a la hora de atención al ciudadano, PQRSD, Trámites y Medición a la Satisfacción; para el 15 de Diciembre, invitación que se comparió por diferentes correos y por el correo institucional Boletín al día para que los funcionarios o contratistas puedan inscribirse. (se adjunta invitación al seminario)
3.Se realiza seminario de Servicio al Ciudadano el 15 de diciembre de 2017 de socialización de temas de PQRSD, protocolos de Atención, tramites y servicios, medición a la satisfacción y los logros de la Subsecretaría de Servicio a la Ciudadanía</t>
  </si>
  <si>
    <t xml:space="preserve">Subcomponente / Proceso 4:        Normativa y Procedimental          </t>
  </si>
  <si>
    <t>4.7</t>
  </si>
  <si>
    <t>Hacer seguimiento a la conformidad en las respuestas de las PQRSD (De fondo, clara, congruente y oportuna)</t>
  </si>
  <si>
    <t xml:space="preserve">Analizar las  PQRSD que arroje la fórmula que para el indicador se adopte </t>
  </si>
  <si>
    <t>Informe de Conformidad de las PQRSD</t>
  </si>
  <si>
    <t>Informes de Conformidad de las  PQRSD</t>
  </si>
  <si>
    <t xml:space="preserve">1. Se anexa el informe de seguimiento a la conformidad de las PQRSD del Trimestre Enero/Febrero/Marzo, y del trimestre Abril/Mayo/Junio.
2. De acuerdo con dicho informe, la Subsecretaría de Servicio a la Ciudadanía realizó un indicardor para medir la efectividad al dar las respuestas por parte de las diferencias. se adjunta archivo donde se discriminan mensualmente y por trimestre los resultados del indicador.
3. Así entonces, se tuvo que para el primer trimestre se obtuvo un resultado de conformidad en las PQRSD del 96,77% de una muestra de 4206 PQRSD tomadas al azar de las diferentes dependencias,  para el segundo trimestre se obtuvo un resultado de conformidad de 97,11% de una muestra de 2847 PQRSD. 
4. de acuerdo al indicador de efectividad, se les ha socializado la medición de la conformidad en las respuestas a  las dependencias en el informe de PQRSD que comparte por la Secretaria de Despacho de Gestión Humana y Servicio a la Ciudadanía por correo electrónico.
</t>
  </si>
  <si>
    <t>4.8</t>
  </si>
  <si>
    <t xml:space="preserve">Socializar a través del canal virtual y presencial  el consolidado de PQRSD radicadas a la Alcaldía con informe de gestión </t>
  </si>
  <si>
    <t xml:space="preserve">1. De Acuerdo con los lineamientos nacionales, se hace la aclaración de que la normatividad obliga a la Entidad a publicar dos informes de PQRSD en el año, por lo que la periodicidad es semestral y no trismestral:
- Por lo anterior se comparte el link donde se pueden visuaizar los informes del primer y segundo semestre  en la página web de la entidad en el link 
https://www.medellin.gov.co/irj/portal/medellin?NavigationTarget=navurl://d440c654909aeb2abb4e66e6b8565010 
2. por parte del Canal Presencial, se anexa el informe de gestión a la Vista de enero a septiembre que se coloca discriminado de la siguiente manera:
- se publica en cada una de las sedes de Servicio a la Ciudadanía los ingresos de PQRSD que se obtienen individualmente por cada una de las sedes.
-Se publica un informe general con el ingreso de PQRSD generalizado.
se anezan archivos que se imprimen para las sedes con la información actualizada hasta septiembre, puesto que gestión a la vista se realiza de manera trimestral.
</t>
  </si>
  <si>
    <t>Subcomponente / Proceso 5:             Relacionamiento con el Ciudadano</t>
  </si>
  <si>
    <t>4.9</t>
  </si>
  <si>
    <r>
      <t xml:space="preserve">La estrategia comunicacional de los trámites y servicios se realiza a través de redes sociales, en las páginas principales de la entidad (Alcaldía de Medellín). En las sedes de Servicio a la Ciudadanía se cuenta con el Portafolio de Servicios que se realiza, asi como tambien se encuentra publicado en la página web del municipio  en el link </t>
    </r>
    <r>
      <rPr>
        <u/>
        <sz val="12"/>
        <color theme="1"/>
        <rFont val="Arial"/>
        <family val="2"/>
      </rPr>
      <t>https://www.medellin.gov.co/irj/portal/medellin?NavigationTarget=navurl://bbb1e0ec580fc409d31aff9616f8aef9</t>
    </r>
    <r>
      <rPr>
        <sz val="12"/>
        <rFont val="Arial"/>
        <family val="2"/>
      </rPr>
      <t xml:space="preserve">
Igualmente, por partes de las dependencias de Movilidad y Gestión Control Territorial, Medio Ambiente, se le ha hecho publicidad a 64 trámites.
adicionalmente, desde la Subsecretaría de servicio a la Ciudadanía se solicitó a comunicaciones una pieza publicitaria hacia la ciudadanía a través de la cual se publicite la Página Web de</t>
    </r>
    <r>
      <rPr>
        <u/>
        <sz val="12"/>
        <rFont val="Arial"/>
        <family val="2"/>
      </rPr>
      <t xml:space="preserve"> www.nomasfilas.gov.co</t>
    </r>
    <r>
      <rPr>
        <sz val="12"/>
        <rFont val="Arial"/>
        <family val="2"/>
      </rPr>
      <t xml:space="preserve"> a través de la cual cualquier ciudadano en cualquier lugar en el que se encuentre puede consultar los trámites que se encuentran en la Alcaldía de Medellín, con sus respectivos requisitos, descripción y forma de realizar el trámite, en caso de que sea presencial, se informan los respectivos puntos de atención. (se adjunta correo donde se  solicitó unas piezas públicitarias a comunicaciones por parte de las comunicadoras de la Secretaría de Gestión Humana y Servicio a la Ciudadanía, que se encuentran pendientes por salir, se anexa correo de evidencia)</t>
    </r>
  </si>
  <si>
    <t>4.10</t>
  </si>
  <si>
    <t>Nivel de satisfacción ciudadana con la oferta institucioanal del Municipio de Medellín</t>
  </si>
  <si>
    <t xml:space="preserve">Informes de encuestas </t>
  </si>
  <si>
    <t>1. Se adjuntan las cuatro (4) encuestas que se realizaron por el contratista para medir la satisfacción de la ciudadanía.
2.Se adjunta los resultados de la medición de lasatisfacción realizados para el primer semestre.
3. los resultados de la Medición a la satisfacción se entregaron por el proveedor, de igual manera de anexa el cronograma establecido por el proveedor para la entrega de los resultados, que se realizan el 15 de diciembre de 2017.</t>
  </si>
  <si>
    <t>4.11</t>
  </si>
  <si>
    <t>Socializacion de la medicion</t>
  </si>
  <si>
    <t>No. De Planes de mejoramiento implementados a partir de la socialización de la medición</t>
  </si>
  <si>
    <t>Planes de mejoramiento</t>
  </si>
  <si>
    <t xml:space="preserve"> La socialización de los resultados de la Medición a la satisfacción se realiza en el seminario que realizó la Subsecretaría de servicio a la Ciudadanía el día 15 de Diciembre, en el cual, el contratista encargado de realizar la Medición socializó los resultados, tanto del primer semestre como del segundo semestre.</t>
  </si>
  <si>
    <t>4.12</t>
  </si>
  <si>
    <t>Promoción a través de campañas publicitarias de la utilizacion del Canal Virtual para interponer PQRS y realizar los trámites y servicios dispuestos en Línea</t>
  </si>
  <si>
    <t xml:space="preserve">Actividades realizadas en la campaña / Total de actvidades propuestas en la campaña </t>
  </si>
  <si>
    <t>Informe de trámites, servicios  y PQRSD gestionados por la Web</t>
  </si>
  <si>
    <t>La estrategia comunicacional de los trámites y servicios se realiza a traves de redes sociales, en las páginas principales de la entidad (Alcaldía de Medellín). 
Se socializa a traves de redes sociales, como interponer PQRSD por medio del canal virtual. ( se anexa evidencia)
Adicionalmente, se solicitó unas piezas públicitarias a comunicaciones por parte de las comunicadoras de la Secretaría de Gestión Humana y Servicio a la Ciudadanía, que se encuentran pendientes por salir, se anexa correo de evidencia</t>
  </si>
  <si>
    <r>
      <t xml:space="preserve">En el año 2017 el evento se realizó de manera descentralizada en las comunas de Medellín, Parques Biblioteca y las UVA de EPM en las siguientes fechas:
• Septiembre 28: Parque Biblioteca Doce de Octubre
• Septiembre 29: UVA La Alegría, Manrique
• Septiembre 30: UVA La Imaginación, Villa Hermosa
• Octubre 06: Parque Biblioteca Belén
• Octubre 07: Parque Biblioteca San Javier
El evento contó con tres (3) momentos así:
• Momento 1: feria, diez (10) stand con la participación de las Secretarías de Suministros y Servicios, Participación Ciudadana, Gestión Humana y Servicio a la Ciudadanía, Desarrollo Económico, Departamento Administrativo de Planeación y muestra comercial de Tienda Medellín y Tienda de Artesanos.
• Momento 2: espacio académico, presentación escénica: todo bajo control, conoce cómo se han invertido los recursos públicos en 2016 y 2017 en la comuna, mejora tus ideas de negocio, ¿cómo impulsarlo? y modelo de contratación de la Alcaldía de Medellín – SECOP II.
• Momento 3: asesoría SECOP II, asesora continuamente a los empresarios interesados en participar en procesos contractuales del Municipio de Medellín e inscripción en SECOP II, esta tarea la realiza el equipo de gestión de proveedores.
</t>
    </r>
    <r>
      <rPr>
        <sz val="10"/>
        <rFont val="Calibri Light"/>
        <family val="2"/>
        <scheme val="major"/>
      </rPr>
      <t xml:space="preserve">
Evidencia: Informe final del evento contiene entre otros: registro fotográfico y piezas gráficas</t>
    </r>
  </si>
  <si>
    <t>Durante el segundo semestre de 2017 se realizaron los diagnósticos de la información asociada al proceso de Adquisición de Bienes y Servicios visible en  la página web (extranet e intranet) del Municipio de Medellín, asimismo se realizaron reuniones para socializar el resultado del diagnóstico y establecer los requerimientos dirigidos al web master.
Los contenidos de la página web (extranet e intranet) se encuentran actualizados. 
Evidencia: diagnósticos.</t>
  </si>
  <si>
    <r>
      <rPr>
        <sz val="10"/>
        <rFont val="Calibri Light"/>
        <family val="2"/>
        <scheme val="major"/>
      </rPr>
      <t xml:space="preserve">Durante el año 2017 se realizaron diferentes eventos de capacitación y entrenamiento, uno dirigido a todos los gestores del proceso de Adquisición de Bienes y Servicios sobre el uso de la plataforma SECOP II, realizado desde el mes de mayo hasta el mes de noviembre y otros sobre contratación y supervisión de manera presencial y virtual.  </t>
    </r>
    <r>
      <rPr>
        <sz val="10"/>
        <color rgb="FF7030A0"/>
        <rFont val="Calibri Light"/>
        <family val="2"/>
        <scheme val="major"/>
      </rPr>
      <t xml:space="preserve">
</t>
    </r>
    <r>
      <rPr>
        <sz val="10"/>
        <rFont val="Calibri Light"/>
        <family val="2"/>
        <scheme val="major"/>
      </rPr>
      <t xml:space="preserve">
Evidencias: registros fotográficos, listados de asistencia, programación, informes y  piezas gráficas.</t>
    </r>
    <r>
      <rPr>
        <sz val="10"/>
        <color rgb="FFFF0000"/>
        <rFont val="Calibri Light"/>
        <family val="2"/>
        <scheme val="major"/>
      </rPr>
      <t xml:space="preserve"> </t>
    </r>
  </si>
  <si>
    <t>Durante al año 2017 se realizaron entrevistas y encuestas para identificar los sistemas y/o aplicativos que se utilizan en el desarrollo de las tareas en los diferentes procesos a cargo de la Secretaría de Suministros y Servicios, no solo en la Adquisición de Bienes y Servicios sino en la Administración y Mantenimiento de Bienes Muebles e Inmuebles.
Evidencia: diagnóstico</t>
  </si>
  <si>
    <r>
      <t>Del 16 de agosto al 15 de diciembre se realizaron 8 sesiones o charlas de la Escuela de Proveedores; en el año 2017 se realizaro un total de 21</t>
    </r>
    <r>
      <rPr>
        <sz val="10"/>
        <color rgb="FFFF0000"/>
        <rFont val="Calibri Light"/>
        <family val="2"/>
        <scheme val="major"/>
      </rPr>
      <t xml:space="preserve"> </t>
    </r>
    <r>
      <rPr>
        <sz val="10"/>
        <color indexed="8"/>
        <rFont val="Calibri Light"/>
        <family val="2"/>
        <scheme val="major"/>
      </rPr>
      <t xml:space="preserve">sesiones de capacitación.
</t>
    </r>
    <r>
      <rPr>
        <sz val="10"/>
        <rFont val="Calibri Light"/>
        <family val="2"/>
        <scheme val="major"/>
      </rPr>
      <t>Evidencias: planillas y registro fotográfico</t>
    </r>
    <r>
      <rPr>
        <sz val="10"/>
        <color rgb="FFFF0000"/>
        <rFont val="Calibri Light"/>
        <family val="2"/>
        <scheme val="major"/>
      </rPr>
      <t xml:space="preserve"> </t>
    </r>
  </si>
  <si>
    <r>
      <t xml:space="preserve">En el mes de diciembre de 2017 se inactivaron las normas asociadas al proceso de Adquisición de Bienes y Servicios que se encontraban (no vigentes, repetidas y no pertenecientes al proceso), de acuerdo al diagnóstico que se socializó en el mes de mayo de 2017 con los integrantes del Comité de Planeación y Evaluación y aprobado en el mes de noviembre.
</t>
    </r>
    <r>
      <rPr>
        <sz val="10"/>
        <rFont val="Calibri Light"/>
        <family val="2"/>
        <scheme val="major"/>
      </rPr>
      <t>Evidencia: listado de normas inactivas.</t>
    </r>
  </si>
  <si>
    <r>
      <t xml:space="preserve">Desde el mes de mayo y hasta el mes de diciembre se realizaron las jornadas de planeación con los directivos, responsables de la Lista de Necesidades y equipos de contratación de las diferentes dependencias, aplicando la nueva estrategia para las adquisiciones.
El Plan Anual de Adquisiciones será publicado cumpliendo la fecha prevista por la ley en el SECOP II. 
Evidencias: circular 13 de 2017 y </t>
    </r>
    <r>
      <rPr>
        <sz val="10"/>
        <rFont val="Calibri Light"/>
        <family val="2"/>
        <scheme val="major"/>
      </rPr>
      <t xml:space="preserve">listas de asistencia a las diferentes reuniones. 
</t>
    </r>
    <r>
      <rPr>
        <sz val="10"/>
        <color indexed="8"/>
        <rFont val="Calibri Light"/>
        <family val="2"/>
        <scheme val="major"/>
      </rPr>
      <t xml:space="preserve">
 </t>
    </r>
  </si>
  <si>
    <t xml:space="preserve">Mecanismos para la Transparencia y Acceso a la Información </t>
  </si>
  <si>
    <t xml:space="preserve">7.1.Subcomponente 1 Lineamientos de Transparencia Activa
</t>
  </si>
  <si>
    <t>Adaptación  y complementación de la información publicada en el Link de transparencia a los lineamientos de la guía de la Procuraduría y Resolución 3564 de 2015 de MinTIC</t>
  </si>
  <si>
    <t>Publicar la información mínima requerida y otra de interés para los usuarios establecida por la Ley 1712 de 2014</t>
  </si>
  <si>
    <t>Link de Transparencia adecuado a lo establecido por la Procuraduría y la 3564 de 2015 de MinTIC</t>
  </si>
  <si>
    <t>Departamento Administrativo de Planeación - Subdirección de Información y Evaluación Estratégica
Unidad Planeación de la Información</t>
  </si>
  <si>
    <t xml:space="preserve">El PROTOTIPO PUBLICACION TRANSPARENCIA Y ESTRUCTURA PUBLICACION SEGUN RESOLUCION 3564 DE 2017 fueron entregados en el trimestre pasado. En cuanto a las publicaciones de la infoemacion minima que requiere la norma tenemos un avance del 81.13%. Corte octubre 4.
</t>
  </si>
  <si>
    <t>7.2.Subcomponente 3 
Elaboración de  los Instrumentos de Gestion Publica</t>
  </si>
  <si>
    <t>Para el proceso  de estructuración de los  instrumentos de Gestión se contactó a la servidora Laura Mesa  Especialista en Normatividad relacionada con la Protección de Datos Personales  (Ley 1581 de 2012), y Ley de Transparencia y del Derecho de Acceso a la Información Pública (Ley 1712 de 2014). Con ella se identificaran los responsables de los componentes de la estrategia a seguir para la consecusion de la implementación. 
 Adicional a esto se esta estudiando el Manual de Implementación de la Ley 1712 de 2014 emitido por la secretaria de Transparencia de la Presidencia de la Republica de 2016.</t>
  </si>
  <si>
    <t>7.3.Subcomponente 3 
Elaboración de  los Instrumentos de Gestion Publica</t>
  </si>
  <si>
    <t>7.4.Subcomponente 3 
Elaboración de  los Instrumentos de Gestion Publica</t>
  </si>
  <si>
    <t>Consolidado por:  Elcy Del Carmen Montoya Pérez y Nancy Patricia Montoya Arbeláez, Profesionales Universitarias, Subsecretaría de Desarrollo Institucional, Secretaría de Gestión Humana y Servicio a la Ciudadanía.
Fecha: Diciembre 31 de 2017
Fuente de Información:  Departamento Administrativo de Planeación, Secretaría de Gestión Humana y Servicio a la Ciudadanía, Secretaría de Suministros y Servicios</t>
  </si>
  <si>
    <r>
      <rPr>
        <b/>
        <u/>
        <sz val="12"/>
        <rFont val="Calibri Light"/>
        <family val="2"/>
        <scheme val="major"/>
      </rPr>
      <t>Seguimiento Cuatrimestre 3 de 2017</t>
    </r>
    <r>
      <rPr>
        <sz val="12"/>
        <rFont val="Calibri Light"/>
        <family val="2"/>
        <scheme val="major"/>
      </rPr>
      <t xml:space="preserve">
Política Integral de Riesgos de Administración publicada. 
</t>
    </r>
    <r>
      <rPr>
        <b/>
        <sz val="12"/>
        <rFont val="Calibri Light"/>
        <family val="2"/>
        <scheme val="major"/>
      </rPr>
      <t xml:space="preserve">EVIDENCIAS:  correo electrónico </t>
    </r>
    <r>
      <rPr>
        <sz val="12"/>
        <rFont val="Calibri Light"/>
        <family val="2"/>
        <scheme val="major"/>
      </rPr>
      <t xml:space="preserve">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
https://www.medellin.gov.co/irj/portal/medellin?NavigationTarget=navurl://53d8624ce14a19f3e0da8f70ad9286c0
Notificación Boletín Plaeneación.sig coreo electrónico del 
</t>
    </r>
    <r>
      <rPr>
        <u/>
        <sz val="12"/>
        <rFont val="Calibri Light"/>
        <family val="2"/>
        <scheme val="major"/>
      </rPr>
      <t>miércoles 30/08/2017 05:13 p.m.</t>
    </r>
  </si>
  <si>
    <t>Dependencias ejecutoras</t>
  </si>
  <si>
    <t>DEPENDENCIA QUE LIDERA</t>
  </si>
  <si>
    <t>Matriz de priorización publicada en el SUIT</t>
  </si>
  <si>
    <t>1.1</t>
  </si>
  <si>
    <t>Estrategia de Racionalización publicada en el SUIT</t>
  </si>
  <si>
    <t>1.2</t>
  </si>
  <si>
    <t>1.3</t>
  </si>
  <si>
    <t>2.5</t>
  </si>
  <si>
    <t>Subcomponente 1                           Estructura administrativa y Direccionamiento estratégico</t>
  </si>
  <si>
    <t xml:space="preserve">Socializar a través del canal virtual el consolidado de PQRSD radicadas a la Alcaldía con informe de gestión </t>
  </si>
  <si>
    <t>Un informe por Semestre</t>
  </si>
  <si>
    <t>Link del consolidado de PQRSD con informe de gestión publicado a través del canal virtual</t>
  </si>
  <si>
    <t>Plan de comunicaciones ejecutado</t>
  </si>
  <si>
    <t>Secretaría de Suministros y Servicios, coordina: Despacho
apoyan: las demás Subsecretarías, la Secretaría de Comunicaciones y la Secretaría de Gestión Humana y Servicio a la Ciudadanía</t>
  </si>
  <si>
    <t xml:space="preserve">Capacitaciones realizadas </t>
  </si>
  <si>
    <t>Capacitaciones realizadas</t>
  </si>
  <si>
    <t xml:space="preserve">Secretaría de Suministros y Servicios, coordina: Subsecretaría de Planeación y Evaluación
apoyan: las demás Subsecretarías y la Secretaría de Gestión Humana y Servicio a la Ciudadanía </t>
  </si>
  <si>
    <t>Políticas de operación  actualizadas</t>
  </si>
  <si>
    <t>Secretaría de Suministros y Servicios, coordina: Subsecretaría de Planeación y Evaluación
apoyan: las demás Subsecretarías</t>
  </si>
  <si>
    <t>Implementar para los procesos contractuales el uso de las plataformas establecidas por la Agencia Nacional de Contratación Pública-Colombia Compra Eficiente (SECOP I, SECOP II y Tienda Virtual del Estado Colombiano)</t>
  </si>
  <si>
    <t>Procesos contractuales realizados utilizando las plataformas</t>
  </si>
  <si>
    <t>Encuesta de satisfacción de las partes interesadas realizada</t>
  </si>
  <si>
    <t>Subsecretaría de Desarrollo Institucional</t>
  </si>
  <si>
    <t>Implementar planes de mejoramiento en caso de materialización de riesgos de gestión y de corrupción</t>
  </si>
  <si>
    <t>Planes de mejoramiento implementados</t>
  </si>
  <si>
    <t>Líder de 
cada proceso</t>
  </si>
  <si>
    <t>Mapas de Riesgos de Corrupción</t>
  </si>
  <si>
    <t>Mapa de Riesgos de Corrupción consolidado</t>
  </si>
  <si>
    <t>Subsecretaría de Desarrollo Institucional y Web máster Secretaría de Comunicaciones</t>
  </si>
  <si>
    <t xml:space="preserve">Subsecretaría de Desarrollo Institucional </t>
  </si>
  <si>
    <t>Informe de actividades del plan de comunicaciones ejecutado</t>
  </si>
  <si>
    <t>Informe de capacitaciones realizadas</t>
  </si>
  <si>
    <t>Informe de procesos contractuales realizados en las plataformas</t>
  </si>
  <si>
    <t>Documento Específico</t>
  </si>
  <si>
    <t>Funcionalidades implementadas/ meta</t>
  </si>
  <si>
    <t xml:space="preserve">Actas de asistencia </t>
  </si>
  <si>
    <t>Resultados de la medición
Socialización</t>
  </si>
  <si>
    <t>Porcentaje del nivel de Satisfacción/ porcentaje de la meta</t>
  </si>
  <si>
    <t>27 Mapas de Riesgos de Corrupción actualizados</t>
  </si>
  <si>
    <t>Política Integral de Riesgos socializada</t>
  </si>
  <si>
    <t xml:space="preserve">Líderes responsables de los procesos (primera línea de defensa)
</t>
  </si>
  <si>
    <t>Subsecretaría de Desarrollo Institucional
 (segunda línea de defensa)</t>
  </si>
  <si>
    <t>Líderes responsables de los procesos (primera línea de defensa)</t>
  </si>
  <si>
    <t xml:space="preserve">A demanda </t>
  </si>
  <si>
    <t>Informe  monitorear y revisar periódicamente  la gestión de riesgos de corrupción</t>
  </si>
  <si>
    <t>Subcomponente 1 Informaciòn de calidad y en lenguaje comprensible</t>
  </si>
  <si>
    <t>Realizar tres (3) capacitaciones dirigidas a los gestores del proceso</t>
  </si>
  <si>
    <t>Instrumentos de Gestión de la Información debidamente oficializados</t>
  </si>
  <si>
    <t>Departamento Administrativo de Planeación</t>
  </si>
  <si>
    <t>Plan comunicacional de Rendición de cuentas</t>
  </si>
  <si>
    <t>Plan comunicacional</t>
  </si>
  <si>
    <t>Incentivar la participación ciudadana a través de una campaña pedagógica con piezas gráficas para fortalecer la cultura de la rendición de cuentas como un espacio de interlocución entre los servidores públicos y la ciudadanía</t>
  </si>
  <si>
    <t>Consolidar el Mapa de Riesgos de Corrupción de la Alcaldia de Medellín</t>
  </si>
  <si>
    <t>1C. Deficiencia en la planeación. 2C. Desconocimiento del proceso. 3C. Pasos innecesarios en el proceso. 4C. Aplicación de pasos que no se han estandarizado, oficializado y socializado 5C. Sobrecarga laboral. 6C. Tiempos excesivos empleados en la interacción con otros procesos. 7C. Exigencias normativas. 8C. Alta rotación de los servidores y contratistas del proceso. 9C. Poca cualificación de los servidores y contratistas del proceso. 10C. Deficiencia en el seguimiento al cumplimiento de lo planeado. 11C. Deficiencia en los recursos necesarios para operar el proceso (Falta del servicio oportuno de transporte). 12C. Tardanza para la firma de los documentos. 13C. Exceso de controles.</t>
  </si>
  <si>
    <t>1E. No realización, baja ejecución o desarrollo extemporáneo de los planes, programas y proyectos. 2E. Insatisfacción de las necesidades de la comunidad. 3E. Sobrecostos debido a la variación de los precios de oportunidad ofertados por los proponentes. 4E. Sobrecostos debido a la inadecuada utilización de los recursos del proceso. 5E. Ajustes o castigos presupuestales. 6E. Hallazgos administrativos y fiscales de los entes de control. 7E. Revocatoria o nulidad del acto administrativo. 8E. Sanciones penales, civiles, fiscales, disciplinarias y administrativas (Inhabilidades, destituciones, multas, caducidades). 9E. Pérdida de imagen. 10E. Sobrecarga laboral. 11E. Entrega inoportuna de documentación. 12E. Visitas de campo extemporáneas. 13E. Entrega inoportuna de bienes y servicios. 14E. Incremento de PQRS.</t>
  </si>
  <si>
    <t>1C. Desconocimiento de las normas, políticas de operación y los documentos establecidos en el proceso, por parte de los servidores. 2C. Cambio normativo frecuente. 3C. Falta de unidad de criterios en la aplicación de las políticas o procedimientos. 4C. Designación de los gestores y supervisores sin las competencias establecidas en el Manual de Contratación. 5C. Poca cultura y/o desinterés en el cumplimiento normativo.</t>
  </si>
  <si>
    <t>1. No se encuentran disponibles la totalidad de las actuaciones surtidas durante el proceso de cobro en medio digital, que contribuyan a la agilidad en la consulta. 2.Equipos de computo insuficientes y obsoletos. 3. Reducido Equipo jurídico y de apoyo administrativo para atender el alto volumen de procesos acumulados. 4. No existe una política de gestión, que enmarque acciones orientadas a la planeación, seguimiento y control de la gestión del inventario de procesos de cobranza, incorporando metas y criterios de priorización en términos de prescripción y valor de la deuda.</t>
  </si>
  <si>
    <t>Prescripción de la deuda consecuencia de retrasos sobre la gestión de cobro.</t>
  </si>
  <si>
    <t>1. Falta de una política gestión documental que defina los procedimientos a seguir para la creación, organización, preservación y control de los expedientes. 2. Documentación expuesta: (I)Traslado de documentación de sede externa al CAM. (II) falta de archivadores (III) libre circulación de particulares por las instalaciones de la unidad de cobro coactivo. 3. Intermitencia del servicio de digitalización para el soporte documental.</t>
  </si>
  <si>
    <t>Nulidad procesales. /Prescripción de la deuda consecuencia de retrasos sobre la gestión de cobro.</t>
  </si>
  <si>
    <t>-Lentitud en la aprobación de la minuta. -Retraso en los trámites del registro del crédito por parte del Ministerio Hacienda y Crédito Público y contraloría General de Medellín.</t>
  </si>
  <si>
    <t>Déficit presupuestal</t>
  </si>
  <si>
    <t>-Omisión en la gestión del pago (error humano). -Monetización por fuera de los plazos establecidos. -Errores en el diligenciamiento de las declaraciones cambiarias para el pago de la deuda externa.</t>
  </si>
  <si>
    <t>Sobrecostos, reprocesos.</t>
  </si>
  <si>
    <t>1.Incumplimiento de los tiempos de entrega establecidos en el convenio por parte de la entidad recaudora. 2.Eventos en la plataforma tecnológica (cambios en la plataforma, rotación del personal interno y fallas operativas). 3. Errores e inexactitud en la información del recaudo. 4. Errores e inexactitud en la facturación. (Analizar con ingresos)</t>
  </si>
  <si>
    <t>Recursos no disponibles para el cumplimiento de los objetivos de la organización</t>
  </si>
  <si>
    <t>1 No tener información actualizada en las bases de datos para gestionar la cobranza. 2 Dificultad de contactar el contribuyente moroso a fin de persuadirlo para el pago de su deuda. 3 Personal insuficiente para la gestión de la cartera. 4 Falta de herramientas automatizadas para la gestión de la cartera. 5. No expedir oportunamente las resoluciones sin vigencia para continuar con el cobro coactivo.</t>
  </si>
  <si>
    <t>Causas Internas -Datos errados en el registro de proveedores de SAP. - Malas prácticas de archivo en la dependencia encargada de la inscripción de los proveedores. -Instrucciones erradas de los supervisores, interventores o responsables de los pagos en lo relativo a la cuenta bancaria del acreedor. Causas Externas - Omisión en el proceso de revisión de órdenes de pago en lo relativo a la revisión de los datos maestros de los proveedores en SAP y , así mismo, en la verificación de la inconsistencia de la información bancaria contenida en los soportes de las órdenes de pago.</t>
  </si>
  <si>
    <t>-Reprocesos evidenciados en el rechazo de los pagos y devolución de las órdenes de pago a la Unidad de Contaduría o las dependencias de origen. -Superar los vencimientos de las facturas. -Intereses moratorios, detrimento patrimonial.</t>
  </si>
  <si>
    <t>-Tardanza en la toma de decisiones para la ejecución del presupuesto y en la firma de documentos por parte de los ordenadores del gasto. - Manejo de datos y cifras desactualizadas por parte de los responsables de solicitar documentos presupuestales en las dependencias. - Información contractual errada. - Falta de conocimientos del personal que tramita los formatos y claridad en la interacción de los módulos de SAP. - Retraso en los Tramites de traslados de recursos y/o no existencia de disponible en el presupuesto. - Fichas de programación físico financiera de proyectos incompletas o desactualizadas. - Proyectos bloqueados. - Retrasos inherentes a la administración del recurso humano y a los sistemas de información o por fallas técnicas de los mismos.</t>
  </si>
  <si>
    <t>- Afectar el cumplimiento de las metas del plan de desarrollo. - El Municipio podría perder su posicionamiento en el Índice de Desempeño Integral.</t>
  </si>
  <si>
    <t>-Factores de mercado. - Factores económicos.</t>
  </si>
  <si>
    <t>- Afectación de las valoraciones de los diferentes títulos que componen el portafolio. - Pérdida económica.</t>
  </si>
  <si>
    <t>La Información para elaborar el informe de acreencias es : Inexacta , con errores, incompleta e inoportuna.</t>
  </si>
  <si>
    <t>Se dejan de percibir ingresos para el Municipio.</t>
  </si>
  <si>
    <t>-No realizar la planificación de la facturación de los ingresos tributarios para la vigencia fiscal. -Contratación inoportuna del personal de apoyo de la gestión tributaria. (pruebas de factura) -Inoportunidad en la distribución, Mala calidad en la impresión de la factura. -Manualidad en la liquidación de la obligación tributaria. -Fallas en la plataforma tecnológica.</t>
  </si>
  <si>
    <t>-Incumplimiento en los ingresos tributarios planificados. -Perdida de imagen institucional.</t>
  </si>
  <si>
    <t>-Limitaciones de recursos humanos y tecnológicos para el desarrollo de los procesos de la Unidad de Presupuesto. - Falta de cooperación de la dependencia gestora de la ejecución del presupuesto.</t>
  </si>
  <si>
    <t>Sanciones económicas y administrativas, Pérdida de recursos, Pérdida de imagen de la Entidad.</t>
  </si>
  <si>
    <t>Causas Internas -Base de datos de los bancos en los que se administran los recursos especiales desactualizada o incompleta. - Omisión en la revisión de órdenes de pago. - Omisión en la autorización de los pagos. - Omisión en la transferencia de los pagos. Causas Externas -Ingresar el recurso especial incorrectamente desde contabilidad.</t>
  </si>
  <si>
    <t>-Utilización inadecuada de las cuentas de recursos de destinación especifica. -Requerimientos de parte de los entes oficiales que ejercen control sobre el Municipio de Medellín. -Sobrevalorar o subvalorar el cálculo anual de del superávit de recurso ordinario.</t>
  </si>
  <si>
    <t>- Desconocimiento y desatención de los servidores que realizan la actividad.</t>
  </si>
  <si>
    <t>Déficit en las cuentas de recursos propios.</t>
  </si>
  <si>
    <t>- Realizar registros presupuestales de forma errada o desconociendo la normativa aplicable. - Generar informes presupuestales a través del sistema de forma equivocada. - Realizar la rendición de la cuenta sin reflejar la realidad de los informes oficiales.</t>
  </si>
  <si>
    <t>-Pérdida de confiabilidad de la información o inexactitud de la misma. - Podría presentarse incumplimiento de cronogramas para rendición de cuenta e informes de Ley. - Podría presentarse perdida de la imagen corporativa - Posibles sanciones económicas y administrativas. - La certificación del recaudo de los Ingresos Corrientes de Libre Destinación por parte del Contralor General, podría estar viciada de errores y ello podría afectar la certificación del cumplimiento del límite de los Gastos de Funcionamiento según la Ley 617 de 2000. - El Municipio podría perder su posicionamiento en el Índice de Desempeño Integral. - El seguimiento, evaluación y control fiscal a los recursos del Sistema General de Participaciones por parte de entidades externas podría estar viciado y no corresponder a la realidad. - Pérdida económica.</t>
  </si>
  <si>
    <t>1. Desarticulación entre secretarias y subsecretarías referente a la exigibilidad del titulo. No suministran a la UCC de información sobre la creación o revocatoria de los títulos, los recursos en trámite, los pleitos pendientes y en general cualquier otro tramite que implique que el título preste merito ejecutivo ejecutivo. 2. Títulos con vigencias prescritas. No está parame trizado el sistema para la generación de títulos con las últimas 5 vigencias. 3. Ineficacia de los medios de consulta, que permita confirmar con exactitud las fechas de fallecimiento del deudor, que suministre información para la toma de decisiones sobre la expedición, notificación de los títulos y continuación del trámite sobre los herederos. 4. Inexactitud del título. Eventualmente se presentan con datos de identificación del contribuyente errados o incompletos, falta de claridad en la liquidación de las obligaciones, las bases gravables del impuesto no corresponden con los porcentajes de propiedad, el título no se encuentra ejecutoriado.</t>
  </si>
  <si>
    <t>Nulidad procesales. /Prescripción de la deuda consecuencia de reprocesos y retrasos sobre la gestión de cobro.</t>
  </si>
  <si>
    <t>-Análisis erróneo a la situación financiera de las entidades. -Otorgar cupos desacertadamente.</t>
  </si>
  <si>
    <t>- Daño de imagen. - Pérdida económica.</t>
  </si>
  <si>
    <t>Falta de compromisos por parte de las áreas y entidades, en la asignación y en la disponibilidad de servidores públicos para atender los requerimientos del sistema contable, en especial cierre anual. Alta de rotación de los responsables para informacion del sistema contable.</t>
  </si>
  <si>
    <t>Sanciones económicas, disciplinarias y fiscales.</t>
  </si>
  <si>
    <t>Falta de información y datos para elaborar los informes. Falta de entrenamiento de los servidores públicos que deben reportar la información o de los que elaboran los informes. Cambio en legislación y formatos. Daños graves en el sistema de información.</t>
  </si>
  <si>
    <t>Sanciones económicas, disciplinarias y fiscales . Pérdida de recursos Pérdida de imagen de la Entidad . El Contralor General de la Republica no podría remitir la certificación del recaudo de los Ingresos Corrientes de Libre Destinación, a más tardar el 31 de julio de cada vigencia, tampoco podría certificar el cumplimiento del límite de los Gastos de Funcionamiento fijado por la Ley 617 de 2000. El Departamento Nacional de Planeación no dispondría de los insumos requeridos para el cálculo del Índice de Desempeño Integral. No se podría hacer seguimiento, evaluación y control fiscal a los recursos del Sistema General de Participaciones por parte de entidades externas.</t>
  </si>
  <si>
    <t>La complejidad de implementar la politica cuando se tiene mucho tiempo de desadministración del ingreso No Tributario en las dependencias gestoras. Falta de compromiso y conocimiento de los directivos frente a la responsabilidad que se tiene con el ingreso no tributario de parte de la depencia gestora. La falta de personal para la administración y operación del ingreso no tributario en las dependencias gestoras. Falta de personal para un mayor y oportuno acompañamiento de la Unidad de Ingresos No Tributarios a las dependencias gestoras.</t>
  </si>
  <si>
    <t>Altos indices de cartera que pueden generar la perdida del ingreso. Crecimiento pasivo del ingreso.</t>
  </si>
  <si>
    <t>Datos de informes diferentes a los de libros. Descripción inadecuada en el documento soporte o fuente. Falta de claridad en las normas contables. Hechos económicos no registrados en la contabilidad. Alta rotación de personal. Falta de capacitación del personal .</t>
  </si>
  <si>
    <t>Pérdida de confiabilidad de la información contable y pérdida o inexactitud de la información.</t>
  </si>
  <si>
    <t>-Falta de idoneidad de las personas que se encuentran atendiendo - No contar con el número adecuado de taquillas habilitadas para la prestación del servicio -Alta rotación del personal -Suministro de información por parte de la dependencia competente de manera incompleta o inconsistente - Deficiente coordinación y comunicación en el trabajo de las secretarías, áreas, dependencias y entre sí - Insuficiencia de capacidad operativa para atender la demanda (Factor interno)</t>
  </si>
  <si>
    <t>-Insatisfacción de la ciudadanía. -Pérdida de imagen, credibilidad y confianza en la acción de gobierno -Interrupción del servicio.</t>
  </si>
  <si>
    <t>-Falta de compromiso por los funcionarios para atender los requerimientos. - Falta de información sobre el estado del proceso del trámite al interior de la entidad. -Desconocimiento de la ley, mediante interpretaciones subjetivas de las normas vigentes para evitar o postergar su aplicación. -Insuficiencia de capacidad operativa para atender la demanda (Factor interno) -Deficiente coordinación y comunicación en el trabajo de las secretarías, áreas, dependencias y entre sí - Mala Asignación de radicados</t>
  </si>
  <si>
    <t>-Hallazgos en auditorias. - Sanciones Disciplinarias y legales - Acumulación de requerimientos - Perjuicio al usuario -Pérdida de credibilidad y confianza, daño social - Insatisfacción de la ciudadanía</t>
  </si>
  <si>
    <t>-Suministro de información y normas por parte de la dependencia inconsistentes, incompletos o extemporáneamente. - Estados, informes y reportes no confiables y/o no relevantes. -Desconocimiento de roles y responsabilidades frente a la gestión de la dependencia - Entrega incompleta y/o extemporánea de la información, por parte de los diferentes componentes - Inadecuada comprensión de las funciones o competencias que establece la Constitución y la Ley.</t>
  </si>
  <si>
    <t>-Pérdida de credibilidad y confianza. -Desgaste administrativo y reproceso. -Atraso en el crecimiento y desarrollo del Municipio e insatisfacción de la Ciudad -Improvisación en la ejecución de los procesos - Imprecisión en los análisis para la toma de decisiones - Deterioro de imagen y percepción de ciudadano sobre la gestión de la entidad</t>
  </si>
  <si>
    <t>- Desconocimiento de la normatividad vigente relacionada con Servicio al Ciudadano y la atención de Trámites, Servicios y PQRS - Falta de socialización y de seguimiento frente a cumplimiento de las políticas institucionales (Factor interno) - Desconocimiento de los procesos (Factor interno) - Deficiencia en la operación de los equipos (Factor interno)</t>
  </si>
  <si>
    <t>-Sanciones Disciplinarias y legales - Pérdida de imagen, credibilidad y confianza en la acción de gobierno - Afectaciones en la operación y gestión del proceso</t>
  </si>
  <si>
    <t>- Ineficacia en los controles (Factor interno) - No existen sistemas adecuados. (Factor interno) - Desconocimiento de la normatividad (Factor interno) - Falta de coordinación suficiente en el trabajo por proyectos de las secretarías, áreas, dependencias y entre sí (Factor interno)</t>
  </si>
  <si>
    <t>- Pérdida de credibilidad y confianza, - Daño de la imagen - Pérdidas económicas</t>
  </si>
  <si>
    <t>-Falta de claridad en las competencias -Desconocimiento de las normas -Desconocimiento de las funciones y temas asignados a cada dependencia</t>
  </si>
  <si>
    <t>-Hallazgos en auditorias. -Sanciones Disciplinarias y legales -Acumulación de requerimientos -Perjuicio al usuario -Pérdida de credibilidad y confianza, daño social -Insatisfacción de la ciudadanía -Rechazo o solicitud en la asignación de PQRSD, trámites o servicios por parte de los servidores públicos</t>
  </si>
  <si>
    <t>Negligencia del servidor. Ausencia o insuficiencia de talento humano y otros recursos. Falta de recursos logísticos. Falta de recursos tecnológicos. Falta de seguimiento y control. Labores de alta complejidad.</t>
  </si>
  <si>
    <t>Escalamiento del conflicto. Pérdida de imagen y confianza. Daños jurídicos. Incumplimiento de metas.</t>
  </si>
  <si>
    <t>Desconocimiento, falta de información, falta de análisis de la información, decisiones administrativas erróneas, información errónea.</t>
  </si>
  <si>
    <t>Pérdida de imagen institucional, reprocesos, no cumplimiento de objetivos, ineficiencia, investigaciones, sanciones, desmoralización en el talento humano.</t>
  </si>
  <si>
    <t>1.Falta de claridad, precisión y efectividad de los requerimientos presentados por los organismos de seguridad. 2. Baja Calidad de información técnica de los diferentes requerimientos 3. Decisiones administrativas erróneas. 4. Toma de decisiones inoportunas</t>
  </si>
  <si>
    <t>1. Pérdida de credibilidad y confianza 2. Perdidas económicas 3. Detrimento patrimonial 4. Disminución de la Calidad o interrupción del servicio 5. Perdida de Imagen Institucional 6. Afectación del orden público y de la seguridad y convivencia 7. Insatisfacción de las partes interesadas.</t>
  </si>
  <si>
    <t>1. No existe estrategias de comunicación definidas 2. No existen escenarios de articulación y coordinación definidos</t>
  </si>
  <si>
    <t>1. Pérdida de credibilidad y confianza 2. Perdidas económicas 3. Disminución de la Calidad o interrupción del servicio 4. Perdida de Imagen Institucional 5. Afectación del orden publico y de la seguridad y convivencia 6. Insatisfacción de la ciudadanía</t>
  </si>
  <si>
    <t>Falta de recurso humano. Falta de recursos logísticos. Falta de recursos tecnológicos. Negligencia del servidor. Falta de ética del servidor. Falta de compromiso del personal que presta el servicio. Falta de conocimiento del servidor.</t>
  </si>
  <si>
    <t>Riesgo de la integridad física y/o psicológica de los ciudadanos. Vulneración de derechos. Demanda civiles. Denuncias disciplinarias, administrativas, fiscales y penales. Pérdida imagen institucional. Daños jurídicos. Incumplimiento de metas.</t>
  </si>
  <si>
    <t>1. Diagnósticos errados. 2. Falta de recursos humanos, logísticos y técnicos. 3. Falta de participación de alguno de los actores.</t>
  </si>
  <si>
    <t>1. Pérdida de credibilidad y confianza 2. Perdida de Imagen 3. Afectación del orden público y de la seguridad y convivencia</t>
  </si>
  <si>
    <t>1. Ineficiencia Administrativa 2. Falta de recursos humanos, logísticos y técnicos. 3. Deficiente Planeación de la Administración del Fondo (FONSET)</t>
  </si>
  <si>
    <t>1. Deserción de los Organismos de seguridad y Justicia de los procesos que lidera la administración Municipal</t>
  </si>
  <si>
    <t>Deficiencia en los sistemas de información. Errores humanos. Intencionalidad de causar daño.</t>
  </si>
  <si>
    <t>Error en la planeación. Decisiones equivocadas. Incumplimiento de metas. Reprocesos.</t>
  </si>
  <si>
    <t>Intencionalidad de causar daño. Falta de previsibilidad. Exceso de confianza. Ignorancia de la tipicidad del hecho. Hechos de corrupción.</t>
  </si>
  <si>
    <t>Demandas. Sanciones penales, administrativas, civiles y disciplinarias. Pérdida de imagen institucional.</t>
  </si>
  <si>
    <t>a) Diagnósticos errados. b) Falta de información, talento humano y recursos financieros, logísticos y técnicos y de la participación de alguno de los actores. c) Ineficiencia Administrativa d) Falta de planeación</t>
  </si>
  <si>
    <t>a) Pérdida de credibilidad y confianza c) Reprocesos e) Pérdida de Imagen Institucional g) Insatisfacción de la ciudadanía</t>
  </si>
  <si>
    <t>a)Falta de información. b) Deficiente Calidad de la información c) Deficiente identificación de los escenarios o zonas de riesgo.</t>
  </si>
  <si>
    <t>a) Decisiones erróneas b) Pérdida de credibilidad y confianza c) Reprocesos e)Perdida de Imagen Institucional g) Insatisfacción de la ciudadanía</t>
  </si>
  <si>
    <t>Falta de recursos financieros, demora en el proceso de adquisiciones.</t>
  </si>
  <si>
    <t>Indisponibilidad de la plataforma, pérdida de datos, reprocesos, pérdida económica, pérdida de imagen.</t>
  </si>
  <si>
    <t>Equipos de comunicación y telecomunicación obsoletos y/o deteriorados. Manipulación inadecuada de los equipos de comunicación y telecomunicación. Medio ambiente (Clima).</t>
  </si>
  <si>
    <t>El proveedor no entrega la cotización a tiempo, incumplimiento en los tiempos pactados, falencia en la planificación de los proyectos, falencia en la disponibilidad del usuario, carencia.</t>
  </si>
  <si>
    <t>Asignación inoportuna e insuficiente de recurso humano y económico para atender la demanda de las solicitudes presentadas. Falta de autocontrol del personal. Recurso humano disperso en diferentes sedes, dificultando el flujo de la información de manera oportuna y el control de las operaciones del proceso.</t>
  </si>
  <si>
    <t>Ingreso tardío de la información a la base de datos catastral. Aumento de quejas y reclamos. Tutelas, Demandas, Sanciones disciplinarias. Deterioro de la imagen institucional. Disminución en la producción del recurso humano.</t>
  </si>
  <si>
    <t>Inundaciones. Humedades en techos o paredes. Fallas en la obtención, transferencia, conservación o consulta de los documentos.</t>
  </si>
  <si>
    <t>Pérdida de la información, de la memoria institucional, demandas, pérdidas económicas y de imagen institucional.</t>
  </si>
  <si>
    <t>Errores en la comunicación humana, falta de procedimientos o de políticas, falta de entrenamiento o capacitación, desconocimiento, debilidades en la transferencia de conocimiento.</t>
  </si>
  <si>
    <t>Insuficientes validadores tecnológicos en SAP. Falta autocontrol</t>
  </si>
  <si>
    <t>Entrega de respuestas inoportunas, incorrectas, incompletas. Re-procesos. Pérdida de credibilidad. Actualización de las bases de datos con información inadecuada.</t>
  </si>
  <si>
    <t>Falta de contratos de soporte, medio ambiente (falla de temperatura, humedad, control de polvo, tormentas eléctricas, inundaciones), incompatibilidad con nuevas plataformas, falla en el fluido eléctrico.</t>
  </si>
  <si>
    <t>Fallas en los requisitos, en el análisis, en el diseño, en la construcción y configuración, en las pruebas, en la operación, en la implantación. Software desactualizado, no cumplimiento de los requisitos recomendados por el fabricante.</t>
  </si>
  <si>
    <t>Personas mal intencionadas. Catástrofes naturales. Instalaciones inadecuadas locativas de hardware o de software. Malware. Desconocimiento de políticas o procedimientos de seguridad informática. Falta de herramientas para respaldo, recuperación, control y trazabilidad de la información.</t>
  </si>
  <si>
    <t>Reprocesos. Afectación en la operación de los Procesos. Pérdida económica. Pérdida de imagen. Afectación en la prestación de los servicios. Demandas. Incremento en requerimientos. Insatisfacción de los usuarios.</t>
  </si>
  <si>
    <t>Intereses particulares, activismo.</t>
  </si>
  <si>
    <t>Falencias en el control de vulnerabilidades y de amenazas.</t>
  </si>
  <si>
    <t>Pérdida de confidencialidad, integridad y disponibilidad de la Información.</t>
  </si>
  <si>
    <t>-Alteración de orden público en sectores donde se hacen las intervenciones. -Invasión del espacio público. -Fenómenos climáticos o naturales</t>
  </si>
  <si>
    <t>Daño o pérdida de los recursos naturales renovables. Castigos presupuestales, pérdida de imagen y credibilidad de la secretaría de medio ambiente en las acciones ambientales.</t>
  </si>
  <si>
    <t>Invasión del espacio público verde por parte de personas para ser utilizado como parqueaderos, viviendas, negocios.Vandalismo. Incendios forestales. Fenómenos climáticos o naturales.</t>
  </si>
  <si>
    <t>Daño ambiental en los recursos suelo, agua, Sobrecostos por recuperación de los espacios invadidos.</t>
  </si>
  <si>
    <t>Demoras en la realización de las obras civiles requeridas. Insuficiente capacidad operativa de los prestadores. Deficiencias en la aplicación de los planes de emergencias y contingencias. Normatividad poco clara al respecto de los responsables en la prestación de los servicios públicos</t>
  </si>
  <si>
    <t>Inconformidad por parte de la comunidad, requerimientos por parte de los organismos de control, acciones judiciales: tutelas, demandas. Impactos ambientales negativos y riesgos asociados a la salud pública.</t>
  </si>
  <si>
    <t>Estimaciones o presupuestos basados en información proyectada con variables no predecibles.</t>
  </si>
  <si>
    <t>Incumplimiento de las obligaciones. Recursos insuficientes. inversiones no optimizadas.</t>
  </si>
  <si>
    <t>1.Falta de competencia de los auditores. 2. Desconocimiento del plan de auditorías. 3. Retraso en la entrega de la información por los auditados.</t>
  </si>
  <si>
    <t>1. Incumplimiento del plan de auditorías. 2. Incumplimiento de indicadores. 3. Afectación del mejoramiento en la entidad.</t>
  </si>
  <si>
    <t>1. Falta de competencia del personal. 2. No se realiza investigación a profundidad del objeto a auditar. 3. No se consultan las fuentes de información primarias y secundarias.</t>
  </si>
  <si>
    <t>Informes de auditoría sin rigor técnico. Pérdida de credibilidad en la función de auditoría interna. Reprocesos</t>
  </si>
  <si>
    <t>La información no llega a tiempo, problemas tecnológicos, información insuficiente. Falta de recursos humano, logístico o tecnológico. Falta de protocolos para la entrega de la información.</t>
  </si>
  <si>
    <t>Toma de decisiones inoportuna, perdida de imagen</t>
  </si>
  <si>
    <t>La fuente primaria de la información no la entrega adecuadamente, Cambios permanentes de los enlaces en los Despachos, errores en la transcripción, digitación equivocada. Falta de protocolos para el envío y procesamiento de la información.</t>
  </si>
  <si>
    <t>Reprocesos, demora, error</t>
  </si>
  <si>
    <t>* Falta priorización de necesidades * Recursos financieros, técnicos y humanos insuficientes</t>
  </si>
  <si>
    <t>* Pérdida de credibilidad y confianza * Disminución de la calidad o interrupción del servicio * Pérdidas de información * Pérdida de imagen * Incumplimiento de objetivos * Insatisfacción de la comunidad * Discontinuidad de programas</t>
  </si>
  <si>
    <t>La violencia intraurbana que se vive en las comunas a causa de los actores del conflicto armado y la delincuencia común.</t>
  </si>
  <si>
    <t>* Aumento de la deserción en las actividades que implican participación de la comunidad * Incumplimiento de las metas establecidas en cuanto a participación de la comunidad en los proyectos y programas</t>
  </si>
  <si>
    <t>* Entrada en vigencia de nueva normatividad contractual * Dificultades en la aplicación de la legislación vigente en el sector cultural</t>
  </si>
  <si>
    <t>* Insatisfacción en la comunidad y en las entidades del sector cultural * Pérdida de credibilidad y confianza * Disminución de la calidad o interrupción del servicio * Pérdidas económicas - detrimento del patrimonio</t>
  </si>
  <si>
    <t>* Desconocimiento sobre los temas * Ausencia de información * Ausencia de articulación de los programas * Falta de claridad en la información * Dificultades en la priorización de los recursos</t>
  </si>
  <si>
    <t>* Pérdida de credibilidad y confianza por parte de la comunidad y las entidades del sector cultural * Dificultades en la articulación de criterios entre las dependencias involucradas para llevar a cabo los procesos de contratación necesarios * Pérdidas económicas * Disminución de la calidad o interrupción de los servicios</t>
  </si>
  <si>
    <t>* Falta de clasificación y revisión de los documentos que se anexan a los proyectos presentados, de acuerdo con los requisitos establecidos * Falta de aplicación apropiada de criterios * Recibo de proyectos por fuera del término establecido para su presentación</t>
  </si>
  <si>
    <t>* Pérdida de credibilidad en la imagen de los programas</t>
  </si>
  <si>
    <t>Identificación inoportuna de necesidades comunicacionales. Demora en la aprobación de las estrategias comunicacionales por parte de los responsables. Retraso en la contratación y/o en el cumplimiento por parte de los proveedores. Cambio de prioridades en la realización de las actividades</t>
  </si>
  <si>
    <t>Ciudadanía desinformada Poco impacto en la participación y movilización ciudadana Incumplimiento de metas y/o objetivos</t>
  </si>
  <si>
    <t>Exceso carga laboral, tardanza en recibir la información soporte. Inconsistencia en la información soporte recibida y, tardanza en la remisión de información de soporte para la ejecución de las actividades de prevención.</t>
  </si>
  <si>
    <t>Incumplimiento de los objetivos y metas Incremento de demandas y reclamaciones, investigaciones disciplinarias, acción de tutela</t>
  </si>
  <si>
    <t>Falta de información oportuna y confiable Identificación equivocada de las necesidades comunicacionales</t>
  </si>
  <si>
    <t>Pérdida de imagen institucional. Falta de credibilidad. Incumplimiento de objetivos. Reprocesos</t>
  </si>
  <si>
    <t>Se podría presentar equivocación en la definición, expedición e interpretación de políticas</t>
  </si>
  <si>
    <t>Retraso en la ejecución de las tareas y en el cumplimiento de los objetivos</t>
  </si>
  <si>
    <t>Desconocimiento de las normas procedimentales, falta de competencia de los servidores</t>
  </si>
  <si>
    <t>Retraso y/o incumplimiento de los objetivos y metas. -Nulidad de los procesos judiciales. Rechazo de la demanda, demandas Información desactualizada</t>
  </si>
  <si>
    <t>Información insuficiente o equivocada. Identificación equivocada de las necesidades comunicacionales generada por los responsables</t>
  </si>
  <si>
    <t>Pérdida de imagen institucional. Falta de credibilidad. Incumplimiento de objetivos. Reprocesos.</t>
  </si>
  <si>
    <t>Desconocimiento del procedimiento para la actualización del normograma</t>
  </si>
  <si>
    <t>Equivocación en la expedición e interpretación de políticas.</t>
  </si>
  <si>
    <t>Información insuficiente o equivocada. Mala intención del emisor de la información.</t>
  </si>
  <si>
    <t>Pérdida de imagen institucional. Falta de credibilidad. Insatisfacción de públicos. Interpretación equivocada de la información. Desinformación.</t>
  </si>
  <si>
    <t>1. Variaciones en el ordenamiento jurídico. 2. Controles insuficientes al cumplimiento de las programaciones de trabajo. 3. Deficiencia en la supervisión e intereventoría a los contratos. 4. Problemas de orden publico en sectores donde se tienen programadas actividades. 5. factores climáticos que retrasan u obligan a la suspensión actividades. 6. Carencia (falta de herramientas para el desarrollo de actividades) 7. Accidentes (Sucesos imprevistos que altera la marcha normal de las cosas).</t>
  </si>
  <si>
    <t>1. Insatisfacción de la comunidad. 2. Incumplimiento de las metas establecidas 3. Aumento de las PQRS. 4. Deterioro de la imagen institucional</t>
  </si>
  <si>
    <t>1. Desconocimiento de normatividad, procesos, políticas y planes. 2. Insuficiente tiempo para la toma de decisiones. 3. Inadecuada planeación. 4. Desarticulación entre las dependencias.</t>
  </si>
  <si>
    <t>1. Incumplimiento de la normatividad 2. Reprocesos 3. Sanciones legales, jurídicas y disciplinaria 3. Afectación en la imagen corporativa 4. Investigaciones por parte de los entes de control. 5. Aumento de Riesgos a la salud publica 6. Insatisfacción de la ciudadanía.</t>
  </si>
  <si>
    <t>1. Desconocimiento de normatividad, procesos, políticas y planes. 2. Insuficiente tiempo para la toma de decisiones. 3. Inadecuada planeación. 4. Dearticulaicon entre las dependencias. 5. Falta de comunicación efectiva</t>
  </si>
  <si>
    <t>1. Incumplimiento de la normatividad 2. Reprocesos 3. Sanciones legales, jurídicas y disciplinarias 4. Afectación en la imagen institucional</t>
  </si>
  <si>
    <t>1. falta de etica 2. controles insuficientes 3. impunidad</t>
  </si>
  <si>
    <t>1. sanciones jurídicas 2.perdida de credibilidad 3.sanciones 4.configuración de responsabilidad civil, penal, administrativa y discilplinaria</t>
  </si>
  <si>
    <t>1. incapacidad de la entidad de asumir nuevas competencias por insuficiencia del recursos. 2. Inobservancia de los procedimientos documentados. 3. Vacantes sin proveer en la planta de cargos de la Secretaría de Salud 4. Dificultades en el funcionamiento del software unificado para la recepción y gestión de los tramites y PQRS. 5. Retrasos en el proceso de contratación</t>
  </si>
  <si>
    <t>1. Insatisfacción de la comunidad. 2. Omisión en el cumplimiento de las competencias 3. Sanciones por parte de los entes de control. 4. Incumplimiento de las metas establecidas 5. Aumento de las PQRS. 6. Reproceso administrativos 7. Deterioro de la imagen institucional</t>
  </si>
  <si>
    <t>1. Utilización de fuentes de información no oficiales 2. Deficiencia en la estandarización del flujo de información. 3. Subregistro de información</t>
  </si>
  <si>
    <t>1. Presentación de información no confiable 2. Calculo de indicadores y metas impresisos</t>
  </si>
  <si>
    <t>1. Desconocimiento de los procedimientos de seguridad informatica. 2. Debilidad en la implementación de los procedimientos de seguridad informatica. 3. Debilidad en definición de mecanismos para el manejo de la información del proceso 4. procesos no automatizados</t>
  </si>
  <si>
    <t>1. Perdida de información.</t>
  </si>
  <si>
    <t>1. Falta de comunicación efectiva y oportuna por parte de las autoridades de salud. 2. Intereses externos de agentes desinformados o que desinforman. 3. Uso inadecuado de medios de comunicación</t>
  </si>
  <si>
    <t>1. Generación de incertidumbre en la población. 2. Aumento en las PQRS. 3. Demanda inadecuada de servicios. 4. Deterioro de la imagen institucional</t>
  </si>
  <si>
    <t>1.Comunidad desinformada de los procedimientos que realiza la secretaría de Salud 2. Incumplimiento por parte de los operadores de los protocolos de imagen corporativa. 3. Deficiente control en la recolección de material, papeleria y elementos corporativos despues de terminados los contratos. 4. Falsificación de sellos, formatos, papeleria y elementos de la Secretaría de Salud. 5. Falta de un canal de comunicación con el ciudadano para validar información de los servidores. 6. Deficiente acompañamiento a los operadores por parte de supervisores e interventores en el trabajo de campo. 7. Debilidad en las acciones de los organismos de seguridad y de justicia de las denuncias realizadas por suplantación.</t>
  </si>
  <si>
    <t>1. Estafa a los ciudadanos. 2. Apropiación de información para beneficio propio. 3. Deterioro de la imagen institucional 4. procesos jurídicos para los funcionarios y la institución</t>
  </si>
  <si>
    <t>No se presenta una adecuada administración documental de los expedientes físicos. No se da estricto cumplimiento a la Ley General de archivos Ley 594 de 2000. Falta de controles en los préstamos de expedientes.</t>
  </si>
  <si>
    <t>Pérdida de la información. Inventarios desactualizados e inexactos. Investigaciones disciplinarias, reprocesos. Desacierto en la toma de decisiones.</t>
  </si>
  <si>
    <t>Los controles existentes en la administración son insuficientes. Descuido del servidor público y terceros tenedores en la custodia y uso de los bienes asignados a su cargo.</t>
  </si>
  <si>
    <t>Detrimento patrimonial Incumplimiento de objetivos y metas establecidos para la administración, los cuales dependen directamente de la operación de los bienes, posibles investigaciones disciplinarias penales y fiscales.</t>
  </si>
  <si>
    <t>Falta de presupuesto Falta de criterios de prioridad para la asignación de equipos de trabajo y perfiles adecuados del recurso humano. (Planta empleo)</t>
  </si>
  <si>
    <t>Reprocesos. Demora en la consulta y gestión de los diferentes requerimientos internos y externos. Inexactitud en la información No actuación eficiente en el control del territorio</t>
  </si>
  <si>
    <t>Cargas laborales inequitativas Requerimientos a otras dependencias con tiempos de respuesta inoportunos Falta de información</t>
  </si>
  <si>
    <t>Reprocesos Imagen institucional negativa Aumento de la ilegalidad (infracciones urbanísticas) Sanciones disciplinarias y pecuniarias</t>
  </si>
  <si>
    <t>C1-Falta de información confiable y oportuna que se puede dar al interior de la Secretaría o con sus diferentes operadores.</t>
  </si>
  <si>
    <t>E1-Error en la toma de decisiones</t>
  </si>
  <si>
    <t>Falta de conocimiento, de estudio, de competencias y de compromiso con la institución</t>
  </si>
  <si>
    <t>Insuficiente asignación presupuestal para la ejecución de los proyectos de mantenimiento de bienes muebles e inmuebles. Se requiere de recursos tecnológicos más eficientes.</t>
  </si>
  <si>
    <t>Demora en el mantenimiento de los bienes, baja calidad del servicio de mantenimiento, sobrecarga laboral, - reproceso, - incumplimiento de metas, - deterioro de los bienes y detrimento patrimonial.</t>
  </si>
  <si>
    <t>1C) Poca capacidad operativa (deficiencias en los recursos humanos, financieros, físicos o tecnológicos). 2C) Incumplimiento en la ejecución del plan anual de adquisiciones. 3C) Bajo empoderamiento de los servidores públicos y contratistas que operan el proceso. 4C) Alteración del orden público en el sector donde se brinda el servicio. 5C) Inadecuada aplicación del procedimiento. 6C) Aplicación de procedimientos no establecidos en el proceso. 7C) Poca estandarización del proceso. 8C) Demasiada jerarquía para la toma de decisiones.</t>
  </si>
  <si>
    <t>1E) Bajo cumplimiento en las metas. 2E) Aplazamiento de resultados 3E) Insatisfacción de los clientes y partes interesadas 4E) Perdida de imagen y credibilidad 5E) Desconfianza de los usurarios de los programas. 6E) Baja participación de la comunidad. 7E) Aumento de los problemas sociales y económicos 8E) Servicios no conformes 9E) Esperas por parte de los clientes. 10E) Perdida de recursos</t>
  </si>
  <si>
    <t>Los recursos financieros no son asignados de manera oportuna y suficiente. Los recursos asignados se priorizan de acuerdo a las necesidades de mantenimiento, los cuales en algunos casos requieren de una reprogramación. La información del estado del bien en algunos casos se encuentra desactualizado.</t>
  </si>
  <si>
    <t>Bienes muebles e inmuebles fuera de servicio, accidentes, lesiones personales, muerte y daños a terceros, detrimento patrimonial, se incumple las solicitudes de mantenimiento.</t>
  </si>
  <si>
    <t>1C) Cambios en las variables del entorno. 2C) Inadecuado diagnóstico del entorno económico. 3C) Ausencia, desconocimiento o error en la información. 4C) Ambigüedad en políticas de operación. 5C) Inadecuada interpretación de la norma. 6C) Deficiencia en la planeación. 7C) No entender la necesidades y expectativas de los clientes. 8C) Baja participación de los actores del ecosistema del emprendimiento. 9C) Desconocimiento de los actores que participan en el proceso acerca de las necesidades y dinamismo económico de la ciudad y el entorno. 10C) Poca empoderamiento de los actores del proceso. 11C) Baja articulación y coordinación de los actores que participan en el proceso.</t>
  </si>
  <si>
    <t>1E) Proyectos y servicios que no resuelven las necesidades de los clientes. 2E) Insatisfacción de los clientes y partes interesadas. 3E) Disminución de oportunidades para los habitantes de la ciudad. 4E) Perdida de imagen y credibilidad de los programas de la administración. 5E) Servicios no conformes 6E) Perdida de recursos</t>
  </si>
  <si>
    <t>1C) Ausencia o falta de claridad en los procedimientos, instructivos, formatos u documentos que soportan el proceso. 2C) Exceso en tramitología o toma de decisiones del proceso. 3C) Baja estandarización del proceso. 4C) Pobre entrenamiento y capacitación de los actores que operan el proceso. 5C) Alta rotación del personal que opera el proceso. 6C) Bajo empoderamiento de los actores que operan el proceso. 7C) Poca cualificación y sobrecarga laboral en los actores que operan el proceso. 8C) Deficiencia en la divulgación y entrega de los documentos vigentes del proceso. 9C) Actualizaciones constantes de los procedimientos y la norma.</t>
  </si>
  <si>
    <t>1E) Reprocesos 2E) Servicios no conformes. 3E) Insatisfacción de los clientes y partes interesadas. 4E) Perdida de recursos. 5E) Afectación de resultados. 6E) Perdida de imagen y credibilidad. 7E) Información equivocada. 8E) Retrasos en las actividades o tareas. 9E) Correcciones y despilfarro del tiempo. 10E) Esperas.</t>
  </si>
  <si>
    <t>1C) Actualizaciones constantes de la norma. 2C) Inadecuada o diversas interpretaciones de la norma. 3C) Ambigüedad en la norma. 4C) Múltiples directrices con respecto a un tema. 5C) Cambios administrativos que determinan el funcionamiento del proceso. 6C) Desconocimiento de las directrices establecida para el proceso. 7C) Poco entrenamiento en el campo normativo. 8C) Poco empoderamiento de los actores que intervienen en el proceso. 9C) Actuar bajo intereses particulares.</t>
  </si>
  <si>
    <t>1E) Sanciones 2E) Incremento de Hallazgos 3E) Perdida de imagen y credibilidad. 4E) Reprocesos 5E) Demoras 6E) Correcciones 7E) Insatisfacción de clientes y partes interesadas. 8E) Productos o servicios no conformes.</t>
  </si>
  <si>
    <t>Falta de competencia y conocimiento de los involucrados en priorizar. Problemas no detectables al momento del diagnóstico por su naturaleza. Información incompleta del estado de los bienes.</t>
  </si>
  <si>
    <t>Deterioro mayor del bien. Reproceso y mayores costos. Pérdida de Imagen institucional, no prestación del servicio.</t>
  </si>
  <si>
    <t>Se definen nuevas necesidades y prioridades. Se da otra prioridad a los recursos destinados inicialmente al mantenimiento.</t>
  </si>
  <si>
    <t>Planeación inadecuada de los recursos de los proyectos a nivel económico, jurídico, contractual y operativo. Estructura organizacional inapropiada para atender las actividades del proceso</t>
  </si>
  <si>
    <t>Retraso en la entrega de los diseños y las obras de infraestructura a la comunidad. Reprocesos en las actividades de revisión, verificación y/o validación. Pérdida de imagen credibilidad y confianza en la entidad. Sobrecostos</t>
  </si>
  <si>
    <t>Deficiente socialización y/o comunicación de los proyectos a desarrollar. Poca claridad en las políticas de operación del proceso. Intereses Personales, políticos, económicos por encima del interés colectivo y las viabilidades técnicas</t>
  </si>
  <si>
    <t>etraso o suspensión en el desarrollo de los proyectos. Pérdida de imagen, credibilidad y confianza en el Municipio. Insatisfacción de la comunidad. Infraestructuras inservibles, insostenibles e innecesarias</t>
  </si>
  <si>
    <t>Deficiente comunicación y socialización al interior de la Secretaría, de los procesos, metas y proyectos a ejecutar. Poca claridad en las políticas de operación del proceso. Deficiencia en la definición de políticas y procedimientos</t>
  </si>
  <si>
    <t>Pérdida de credibilidad y confianza en la entidad. Deterioro de la imagen de la entidad. Sobrecostos. Reprocesos</t>
  </si>
  <si>
    <t>Acciones de manejo definidas por otros procesos o causas externas que alteran o complican el desarrollo normal de los proyectos. Actividad o decisión que resulta equivocada, inoportuna o poco apropiada.</t>
  </si>
  <si>
    <t>Insatisfacción de la necesidad en el tiempo esperado. Re procesos, desmotivación, falta de confianza y compromiso. Sobrecostos, pérdida de recursos.</t>
  </si>
  <si>
    <t>C1. Tardanza en la gestión para contratación de los servicios. C2. Exceso y desconocimiento de trámites para el acceso a los servicios e inadecuada aplicación de los procedimientos. C3. Carencia de recursos: Humanos, tecnológicos, financieros, físicos, entre otros para la prestación del servicio. C4. Disturbio en el sector donde se brinda el servicio. C5. Falta de delegación del poder en ausencia del titular para la toma de decisiones técnicas.</t>
  </si>
  <si>
    <t>E1.1. Pérdida de credibilidad institucional, por parte de la comunidad. E1.2. Aumento de solicitudes de derechos de petición y tutelas. E2.1. Inconformidad de la comunidad. E2.2. Reproceso. E3.1. Intervenciones sociales con impacto negativo en la población. E4. Pérdida de legitimidad y gobernabilidad. E5. Reprocesos.</t>
  </si>
  <si>
    <t>C1. No contar con la información, necesaria para la identificación y planificación los servicios. C2. Desconocimiento de los procedimientos, metodologías y políticas definidas por la entidad para la prestación del servicio. C3. No contar con procedimientos, rutas, metodologías de trabajo documentadas y socializadas con el equipo planificador y ejecutor del servicio. C4. No tener en cuenta en el proceso de planificación los factores endógenos y exógenos que pueden afectar la prestación del servicio (actores, cambios en las metodologías, tendencias, voluntad política). C5. Formular metas e indicadores de evaluación sin tener en cuenta recursos financieros, plan de desarrollo, lineamientos del DAP, DNP.</t>
  </si>
  <si>
    <t>E1.1. inadecuada formulación de pliegos, especificaciones técnicas, contratos, indicadores. E1.2. Medición incorrecta de impacto real de la intervención. E1.3. Reprocesos. E1.4. Mayores y/o adicionales costos en las intervenciones. E1.5. Incumplimiento de las metas programadas. E1.6. Presentación de estadísticas, informes de gestión y balances asociados a la rendición de cuentas que no concuerdan con la realidad social. E2.1. Incertidumbre en la gestión interna. E2.2. Cambios de personal sin procesos de empalme, inducción, reinducción requeridos para la prestación del servicio. E3.1. Reprocesos. E3.2. Mayores y/o adicionales costos en las intervenciones. E4. Reprocesos. E5. Carencia de recursos para el cumplimiento de metas.</t>
  </si>
  <si>
    <t>C1. Deficiencia en la planeación de los programas, proyectos, cobertura de los servicios sociales. C2. Sobredemanda. C3. Incorporación extemporánea de los recursos a la Secretaría. C4. Incumplimiento de los acuerdos contractuales en los componentes técnicos, administrativos, legales. C5. Desconocimiento de las normas, políticas de operación y los procedimientos por parte del operador. C6. Designación de supervisores sin las competencias establecidas en el Manual de Contratación.</t>
  </si>
  <si>
    <t>E1. Indicadores con bajo nivel de cumplimiento. E2. 1. Carencia y deficiencia de recursos. E3.1. Deficiencia del componente técnico de los contratos por ajustes en los tiempos de ejecución. E3.2. Insatisfacción en la comunidad. E3.3. Aumento de solicitudes de derechos de petición y tutelas (PQRS). E4.1. Pérdida de legitimidad y gobernabilidad. E4.2.Hallazgos administrativos, fiscales y legales de entes de control. E5.1. Reprocesos. E5.2. Insatisfacción en la comunidad. E6.1. Entorpecimiento en la ejecución de los contratos. E6.2. Deficiencia de Controles que prevengan y/o minimicen los efectos negativos asociados con la materialización del riesgo.</t>
  </si>
  <si>
    <t>C1. La comunidad no brinda los datos con fidelidad. C2. Servidores públicos y operadores que omiten los procedimientos o protocolos para ingreso y consulta datos. C3. Múltiples sistemas de Sistema de información. C4. Desconocimiento o falta de procedimientos, políticas, entrenamiento y capacitación sobre el sistema de información y estadística de la secretaría - SIBIS.</t>
  </si>
  <si>
    <t>E1. Desacierto en los diagnósticos psicosociales y demás atención de algunos componentes de los proyectos. E2. Demoras y reprocesos en la prestación del servicio. E3.1. Diversas fuentes para el registro, análisis y consulta de la información y demora en la toma de decisiones. E3.2. Desarticulación entre los programas. E4.1. Pérdida de datos, reprocesos. E4.2. Pérdida de imagen.</t>
  </si>
  <si>
    <t>C1 Infraestructura Inapropiada. C2 Precariedad de instalaciones. C3 Antigüedad de las instalaciones e infraestructura. C4 Insuficiencia de recursos para el mantenimiento de las conexiones eléctricas. C5 Manipulación Incorrecta de elementos eléctricos</t>
  </si>
  <si>
    <t>E1 Daño de información. E2 Pérdida de información E3 Interrupción o suspensión del servicio. E4 Daño en equipos E5 Fallas de software</t>
  </si>
  <si>
    <t>C1 - Exceso de carga de trabajo de los servidores debido en ocasiones a la falta de personal de algunas dependencias y en otras a la falta de asignación de compromisos claros a los servidores por parte de los Líderes. C2. Reprocesos dados en las actividades debido a la inadecuada comunicación interna.</t>
  </si>
  <si>
    <t>E11- Incumplimiento de los plazos para la entrega de tareas y resultados. E12- Afectación de la salud física y mental de los servidores por el exceso de carga de trabajo. E2. Aumento en los tiempos de respuesta y entrega de actividades.</t>
  </si>
  <si>
    <t>C1 - Falta de autocontrol por parte de los servidores a los documentos que proyectan. C2 - Falta de revisión y control por parte de los Líderes y Directivos a los documentos que se expiden en la Secretaría de Movilidad C3 - Prima la comunicación informal sobre la comunicación del nivel directivo y líderes hacía los demás servidores.</t>
  </si>
  <si>
    <t>E1 - Entrega de información incorrecta, con errores repetidos. Reprocesos y pérdida de recursos. Deterioro de la imagen de la Secretaría. E2 - Reprocesos y pérdida de recursos. Deterioro de la imagen de la Secretaría. E3 - Comunicación desfigurada, deterioro del clima organizacional y desmejoramiento de la imagen de la Secretaría.</t>
  </si>
  <si>
    <t>1C) Débil o inadecuada planificación del proceso. 2C) Inadecuada priorización y destinación de recursos financieros. 3C) Alta variabilidad en el ejecución del plan de adquisiciones. 4C) Deficiencias en las gestiones realizadas. 5C) Castigos presupuestales. 6C) Situación económica desfavorable en el Municipio. 7C) Prioridades e intereses políticos acerca del manejo de los recursos públicos. 8C) Deficiencia en el costeo de las actividades de los proyectos y el proceso de Desarrollo Económico. 9C) Inadecuada ejecución de los recursos públicos.</t>
  </si>
  <si>
    <t>1) Bajo cumplimiento en las metas. 2) Insatisfacción de los ciudadanos. 3) Perdida de imagen y desconfianza en los usurarios de los programas. 4) Baja participación de la comunidad.</t>
  </si>
  <si>
    <t>C1 - Perdida del fluido eléctrico temporalmente. C2 - Caídas eléctricas en las redes de distribución que opera EPM. (daño de un transformador, poste, cables, circuitos, tormentas eléctricas, etc, en las redes que distribuyen la energía a la Secretaría de Movilidad). C3 - Daños en algún componente del sistema eléctrico al interior de la Secretaría de Movilidad. (transformador de energía, subestación de energía, red interna). C4 - Suspensión del servicio eléctrico por reparaciones internas o externas que obliguen al pagado manual de los sistemas eléctricos generales o por sectores. C5 - Suspensión por mantenimiento de redes. C6 - En la interrupción del fluido eléctrico deben operar las UPS que son el respaldo eléctrico para los equipos de cómputo conectados a la red de energía regulada, por lo tanto estas UPS, deben estar trabajando adecuadamente para poder cumplir con su objetivo, el cual es garantizar energía en los equipos de computo de manera temporal, mientras se reestablece el fluido eléctrico y si el corte de energía es prolongado, permite que la información se guarde y se proceda a realizar el apagado de equipos sin pérdida de la información y sin daños de los equipos.</t>
  </si>
  <si>
    <t>E1 - Interrupción del servicio de energía que va dirigido a la infraestructura eléctrica y los equipos (electromecánicos, telecomunicaciones, electrónicos). Este efecto de interrupción del servicio eléctrico es por lo general repentino, en especial cuando es un daño y no un apagón programado. E2 - Daño de información. E3 - Interrupción de las labores y del servicio. E4 - Daño de equipos</t>
  </si>
  <si>
    <t>Modificación de políticas, directrices por cambio de administración. Falta de recursos humanos, financieros, logísticos y tecnológicos. Rotación de personal producto de la modernización. Tecnología que no responde a las necesidades de la complejidad de la organización.</t>
  </si>
  <si>
    <t>Falta de oportunidad en la toma de decisiones. Incumplimiento parcial de las actividades y programas del proceso. Deterioro del clima organizacional Pérdida de credibilidad de la población objeto en los programas Reprocesos en los programas y desgaste administrativo. Incumplimiento de términos de ley y sus respectivas sanciones.</t>
  </si>
  <si>
    <t>Inadecuada interpretación de las normas y los procedimientos Rotación de personal del nivel directivo Sistemas de información de gestión humana desarticulados y/o desactualizados</t>
  </si>
  <si>
    <t>Quejas, reclamaciones Demandas y sanciones legales Reprocesos para la organización Deserción en las actividades por parte de los servidores públicos. Deterioro del clima organizacional Pérdida de credibilidad e imagen corporativa</t>
  </si>
  <si>
    <t>Falta de recursos humanos, financieros, logísticos y tecnológicos Desconocimiento u omisión de las normas, protocolos y procedimientos. Tardanza en la recepción de los insumos necesarios.</t>
  </si>
  <si>
    <t>Deterioro del clima organizacional Sobrecostos para la organización. Incumplimiento en el logro de objetivos e indicadores del proceso Quejas, peticiones, reclamaciones, demandas, hallazgos fiscal o administrativos, investigaciones disciplinarias, sanciones legales, multa Pérdida de imagen, credibilidad</t>
  </si>
  <si>
    <t>1) Poco empoderamiento para el manejo de la información. 2) Ausencia de estándares para el manejo de información. 3) Falta de integridad en el manejo de la información. 4) Registro de información incompleta, equivocada o inexistente. 5) Desconocimiento de las directrices institucionales. 6) Desarticulación entre los programas. 7) Buscar el favorecimiento por parte de algún actor del proceso. 8) Poca estandarización del proceso. 9) Actualizaciones constantes de los procedimientos y la norma</t>
  </si>
  <si>
    <t>1E) Información poco confiable para la toma de decisiones. 2E) Error en el procesamiento y presentación de la información. 3E) Sobre intervención a un mismo usuario. 4E) Poca confiabilidad en los datos asociados a la trazabilidad. 5E) Duplicidad en acciones. 6E) Reprocesos 7E) Debilidad en el seguimiento y control del proceso.</t>
  </si>
  <si>
    <t>1C) Poca inclusión y participación de los clientes y partes interesadas. 2C) Intereses particulares. 3C) Intereses políticos. 4C) No consultar la fuente apropiada de información. 5C) No tener canales efectivos para la comunicación con los clientes y las partes interesadas. 6C) No rendir cuentas adecuada y oportunamente a los clientes y partes interesadas. 7C) Debilidades en la promoción, divulgación y difusión de los programas, proyectos y servicios del proceso de Desarrollo Económico.</t>
  </si>
  <si>
    <t>1E) Perdida de imagen y credibilidad. 2E) Disminución en inversión nacional o extranjera. 3E) Fuga de Capital. 4E) Disminuye el numero de visitantes a la ciudad. 5E) Perdida de confianza y disminución de inversión por parte de organismos internacionales de cooperación. 6E) Perdida del posicionamiento de la ciudad.</t>
  </si>
  <si>
    <t>C1. Cuando un contratista u operador no cumple con lo estipulado en los contratos o convenios suscritos con la Secretaría.</t>
  </si>
  <si>
    <t>E1-1 Incremento en las Tutelas y PQRS que ingresan a la Secretaría. E1-2 Los servidores que ejercen funciones de supervisor pueden resultar implicados en procesos disciplinarios y penales. E1-3 Afectación a la ciudadanía por la no ejecución de la obra o servicio prestado. E1-4 Detrimento patrimonial para la Alcaldía de Medellín.</t>
  </si>
  <si>
    <t>C1. Falta de vigilancia y control en los patios donde se custodian los vehículos inmovilizados. C2. Falta de seguimiento y control al inventario de vehículos inmovilizados. C3. No realizar el inventario al vehículo cuando ingresa al patio, de acuerdo con lo estipulado en el instructivo de operación para el arrastre, ingreso y custodia de los vehículos inmovilizados.</t>
  </si>
  <si>
    <t>E1-E2-E3 Incremento de las Peticiones, Quejas y Reclamos por daños o pérdida de vehículos inmovilizados.</t>
  </si>
  <si>
    <t>* Nivel de competencia del talento humano * Falta de información necesaria * Desconocimiento de los procedimientos establecidos y de la normatividad vigente</t>
  </si>
  <si>
    <t>*Sanciones *No acceder a los recursos de inversión *Desaprovechamiento de traslados de recursos desde otros niveles *Desmejoramiento de las calidades de vida de la población *Insatisfacción social *Baja calidad de los productos *Sobrecostos *Desorden administrativo</t>
  </si>
  <si>
    <t>Dificultades para disponer de los insumos y la información suficiente y confiable para la caracterización o perfilación de los proyectos * Capacidad operativa limitada. *Exceso de carga laboral *Debilidades en los procedimientos adoptados.</t>
  </si>
  <si>
    <t>*Insatisfacción de las dependencias*Baja calidad de los productos *Sobrecostos *Desorden administrativo.</t>
  </si>
  <si>
    <t>* Cambio en la priorización *Falta compromiso de los servidores públicos con los temas de autoevaluación. *Débil cultura del autocontrol y del mejoramiento en los procesos</t>
  </si>
  <si>
    <t>Incumplimiento</t>
  </si>
  <si>
    <t>*Falta de cultura de la planificación *Diversidad de fuentes y ausencia de criterios uniformes y armónicos en las políticas emitidas por las diferentes fuentes (DNP y Ministerio de Hacienda *Debilidad en las proyecciones de ingresos y estimación de los gastos</t>
  </si>
  <si>
    <t>*Políticas Incoherentes *Incoherencia de políticas , planes y programas</t>
  </si>
  <si>
    <t>*Enfoque del sistema *Visión segmentada *Debilidad en la de políticas. *Debilidad conceptual y metodológica *Desarticulación entre los instrumentos metodológicos con el enfoque del modelo de operación. *Debilidad en el criterio técnico por no considerar todos los elementos para la integración y articulación de los sistemas de gestión. *Elaboración de las metodología e instrumentos adaptadas a las condiciones reales.</t>
  </si>
  <si>
    <t>*Políticas Incoherentes *Desarmonización del sistema de gestión *Ineficiencias *Falta de credibilidad</t>
  </si>
  <si>
    <t>*Competencia de los servidores que integran el equipo técnico *Presiones de grupos de interés *Débil conocimiento o debilidades en el diagnóstico por no considerar todas las variables y componente</t>
  </si>
  <si>
    <t>*Duplicidades *Vacíos institucionales *Ineficiencias *Desorden administrativo *Sobrecostos</t>
  </si>
  <si>
    <t>*Enfoque de políticas *Visión del desarrollo *Debilidad en la metodología de la planificación y gestión *Desarticulación entre las normas especificas con el enfoque del modelo de ocupación *Presiones de grupos de interés *Debilidad en el rigor técnico por no considerar todos los elementos para la elaboración de las normas específicas *Elaboración de las normas no se adaptadas a las condiciones locales *Aplicación de normatividad desactualizada o derogada</t>
  </si>
  <si>
    <t>*Políticas Incoherentes *Desarmonización de políticas , planes, programas y normas *Desinstitucionalización del proceso Municipal del desarrollo *Incumplimiento del modelo de ocupación territorial *Falta de credibilidad</t>
  </si>
  <si>
    <t>*Enfoque de políticas inapropiadas *Competencia técnica del recurso humano *Falta de cultura de la planificación</t>
  </si>
  <si>
    <t>*Desarticulación institucional y en planes y programas *Desinstitucionalización del proceso planificador *Incumplimiento de objetivos y metas</t>
  </si>
  <si>
    <t>*Cambio Metodología de la Contraloría General de la República para el cálculo de los Ingresos Corrientes de Libre Destinación (factor externo) *Volatilidad de la Tasa Representativa de Mercado TRM (factor externo) *Fallas internas de tipo procedimental</t>
  </si>
  <si>
    <t>Perdida de la Categoría Especial, Limitación al otorgamiento de créditos por parte del sector financiero, Adopción obligatoria de un programa de saneamiento, durante una vigencia fiscal como mínimo, Aplicación del régimen disciplinario por incurrir en falta gravísima, Restricción al apoyo financiero de la Nación.(Art 80)</t>
  </si>
  <si>
    <t>*Inexistencia de datos históricos e indicadores que puedan dar cuenta de la operación de la secretaria y/o dependencia *Fuentes de información no confiable *Calidad, pertinencia y oportunidad de la información por sectores en función del proceso de planificación estratégica * Ausencia de información * Metodologías y análisis de información incipientes</t>
  </si>
  <si>
    <t>Incumplimiento de metas Desequilibrio fiscal Desequilibrio presupuestal Sobredimensionamiento de las metas</t>
  </si>
  <si>
    <t>*Calidad, pertinencia y oportunidad de la información por sectores en función del proceso de planificación estratégica, o Información insuficiente, incompleta, incoherente o inaplicable *Procedimientos e instrucciones insuficientes o incompletos</t>
  </si>
  <si>
    <t>Incumplimiento de objetivos y metas *Desvirtúa el propósito de los planes, programas o proyectos estratégicos. *Desarticulación e incoherencia del modelo de ocupación del territorio</t>
  </si>
  <si>
    <t>No apropiación de las políticas, metodologías e instrumentos definidos en la institución para la gestión de las acciones de mejora. Metodologías con un lenguaje muy técnico para los usuarios</t>
  </si>
  <si>
    <t>Poco avance en el mejoramiento del Sistema Integral de Gestión. Incumplimiento de los procedimientos establecidos. Generación de hallazgos por parte de los organismos de control.</t>
  </si>
  <si>
    <t>Cambio de prioridades Mala planeación de las actividades Desconocimiento de los ciclos de los informes. Sobrecarga laboral</t>
  </si>
  <si>
    <t>1. Incumplimiento de objetivos y metas 2. Retrasos en la toma decisiones 3. Bajo aporte al mejoramiento del SIG 4. Perdida de credibilidad</t>
  </si>
  <si>
    <t>Servidor Público (coordinador de la gestión del programa de auditoría) con poca o ninguna experiencia en el desarrollo de las Auditorías. Desconocimiento de los procedimientos establecidos. No tener en cuenta el comportamiento histórico de auditorías anteriores. Desconocimiento de la naturaleza y complejidad de la entidad</t>
  </si>
  <si>
    <t>Auditorías que no generan ningún valor a la entidad. Pérdida de credibilidad. Reprocesos.</t>
  </si>
  <si>
    <t>Desconocimiento de metodologías o falta de entrenamiento. Procedimientos poco claros, para el manejo de las acciones de mejora. Hallazgos u observaciones mal redactadas que impiden un buen análisis de causas.</t>
  </si>
  <si>
    <t>No cumplimiento de objetivos y Metas No se evidencia mejora en el Sistema Integral de Gestión. Reprocesos</t>
  </si>
  <si>
    <t>1. Falta de diagnósticos y planeación para priorizar y atender las necesidades de los establecimientos educativos. 2. Deficiente calidad de la información. 3. No hacer uso de la información disponible. 4. Desarticulación entre subsecretarías. 5. Deficiente gestión y ejecución de recursos necesarios para la prestación del servicio. 6. No respuesta oportuna a las PQRS, trámites y servicios que puedan afectar la prestación eficaz del servicio.</t>
  </si>
  <si>
    <t>1. Prestación ineficaz e inequitativa del servicio educativo. 2. Pérdida de Imagen Institucional, credibilidad y confianza. 3. Pérdidas económicas. 4. Detrimento del patrimonio. 5. Disminución de la Calidad o interrupción del servicio 6. Decisiones administrativas erróneas. 7. Toma de decisiones inoportunas.</t>
  </si>
  <si>
    <t>1. Caracterizaciones Inexactas. 2. Falta de recursos humanos, logísticos y técnicos. 3. Falta de personal idóneo. 4. Deficiente información. 5. Deficientes herramientas de seguimiento.</t>
  </si>
  <si>
    <t>1. Disminución en la cobertura educativa. 2. Aumento en la deserción escolar, 3. Aumento de los niveles de iletrados 4. Aumento de niveles de no aprobación 5. Población por fuera del servicio educativo. 6. Pérdida de credibilidad y confianza.</t>
  </si>
  <si>
    <t>1. Deficiente Planeación del POAIVC 2. Deficiente ejecución del POAIVC. 3. Insuficiente recurso humano, logístico y técnico para atender la demanda del servicio de vigilancia, control y legalización de Establecimientos Educativos.</t>
  </si>
  <si>
    <t>1. Deficiencia en la prestación del servicio educativo. 2. Pérdida de credibilidad y confianza.</t>
  </si>
  <si>
    <t>1. Falta de personal con las competencias pertinentes. 2. Deficiencia en la implementación de estrategias para el Mejoramiento de la Gestión. 3. Falta de acompañamiento en el cumplimiento de los Planes de Mejoramiento de las Instituciones. 4. No identificación de necesidades de asesoría y asistencia técnica. 5. No formulación del Plan de asesoría y asistencia técnica.</t>
  </si>
  <si>
    <t>1. Bajo desempeño de los Establecimientos Educativos y estudiantes en las pruebas internas y externas. 2. Pérdida de credibilidad y confianza. 3. Desmotivación en personal directivo docente y docente de los establecimientos educativos.4. Deficiente prestación del servicio. 5. Planes de mejoramiento y de acción de los E.E descontextualizados de la realidad institucional.</t>
  </si>
  <si>
    <t>"a) Desarticulación entre las dependencias que intervienen en el proceso b) desconocimiento de directrices y políticas de fortalecimiento de la ciudadanía c) Falta de socialización de las estrategias definidas para el proceso fortalecimiento a la ciudadanía con las partes involucradas"</t>
  </si>
  <si>
    <t>"a)Bajos niveles de participación ciudadana en los asuntos públicos. b) reprocesos (duplicación de esfuerzos y recursos) c) desgaste administrativo d) pérdida de credibilidad por parte de la ciudadanía e) implementación de acciones alejadas de las políticas definidas) f)Saturación de convocatorias a la ciudadanía"</t>
  </si>
  <si>
    <t>Intereses particulares que priman sobre los colectivos. Tratamiento inadecuado de las diferencias entre las personas y organizaciones. Desconocimiento de la normatividad y los procedimientos establecidos.</t>
  </si>
  <si>
    <t>Pérdida de legitimidad en los liderazgos. Concentración de beneficios en grupos o individuos determinados. Baja motivación y deserción para la participación ciudadana. Interrupción de los procesos participativos. Reprocesos y pérdida de recursos.</t>
  </si>
  <si>
    <t>a) Cambios en la planeación del proceso contractual b) Dificultad en Procesos de concertación con la ciudadanía c)Rechazo por parte de la ciudadanía a las directrices establecidas por la administración municipal en el desarrollo de los programas y proyectos d) Lentitud en trámites administrativos</t>
  </si>
  <si>
    <t>a) Disminución de tiempos de ejecución b) Reprocesos c)Pérdida de imagen Institucional d) Pérdida de credibilidad y confianza e)Incumplimiento de Objetivos y Metas f)Disminución de la Calidad o interrupción del servicio</t>
  </si>
  <si>
    <t>Fuentes de información que manejan datos diferentes con respecto al mismo tema, (Escritura VS información de avalúos) para los bienes inmuebles. No se reporta formalmente los cambios (traslados) de los responsables de los bienes muebles e inmuebles. Exceso de carga laboral. Desconocimiento del procedimiento. Cambios en la estructura organizacional (se traslada funcionalmente un Equipo de Trabajo, una Unidad o toda una dependencia) Falta procedimiento para abordar procesos masivos de cambio de estructura organizacional.</t>
  </si>
  <si>
    <t>Inventario de activos fijos bienes muebles e inmuebles desactualizado, Infra aseguramiento, Información poco confiable, Responsabilidad fiscal y administrativa. Desacierto en la toma de decisiones.</t>
  </si>
  <si>
    <t>Falta de direccionamiento para la recolección, almacenamiento y disposición de la información al interior de la organización. Desconocimiento y falta de aplicación de los sistemas de información existentes. Falta Información de beneficiarios directos e indirectos.</t>
  </si>
  <si>
    <t>Pérdida de credibilidad y confianza. Reprocesos. Toma de decisiones errada. Informes equivocados. Incipiente mejoramiento de los procesos con base en información certera</t>
  </si>
  <si>
    <t>Insuficiente capacidad operativa para implementar el control de visitas periódicas a los inmuebles. Carencia de recursos para la protección de los predios del Municipio de Medellín. Incumplimiento en los acuerdos de servicios con otras secretarías para realizar las actividades de control y protección (cerramientos) del bien inmueble. Envío de información no oportuna por parte de las secretarías que entregan un bien inmueble a la comunidad.</t>
  </si>
  <si>
    <t>No se puede disponer de los bienes inmuebles para dar cumplimiento al objeto misional de la entidad.</t>
  </si>
  <si>
    <t>Exceso carga laboral, tardanza en recibir la información soporte. Inconsistencia en la información soporte recibida y, tardanza en la remisión de información de soporte para la ejecución de las actividades de prevención</t>
  </si>
  <si>
    <t xml:space="preserve">1.1 </t>
  </si>
  <si>
    <t xml:space="preserve"> Socialización Politica Integral de Riesgos  </t>
  </si>
  <si>
    <t>Gestión de riesgos de la entidad</t>
  </si>
  <si>
    <t>Gestión de riesgos de la entidad socializados al Comité Institucional de Coordinación de Control Interno</t>
  </si>
  <si>
    <t>Subsecretario de Desarrollo Institucional</t>
  </si>
  <si>
    <t xml:space="preserve">SISTEMA INTEGRAL GESTIÓN -  SEGUNDA DIMENSIÓN 2: Direccionamiento Estratégico y Planeación  
 </t>
  </si>
  <si>
    <t xml:space="preserve">Reuniones de acompañamiento sobre la gestión de los riesgos </t>
  </si>
  <si>
    <t xml:space="preserve">Líderes de procesos </t>
  </si>
  <si>
    <t>Informe  gestión Riesgos de Corrupción consolidado, por cuatrimestre</t>
  </si>
  <si>
    <t>Web de la entidad micrositio Transparencia y Acceso a la Información Informe  gestión Riesgos de Corrupción consolidado, por cuatrimestre</t>
  </si>
  <si>
    <t xml:space="preserve"> 27 Mapas de Riesgos  de corrupción por cuatrimestre</t>
  </si>
  <si>
    <t xml:space="preserve">Un Plan Anticorrupción y de Atención al Ciudadano, (Mapa de Riesgos de Corrupción) promocionado </t>
  </si>
  <si>
    <t>27 Mapas de Riesgos de Corrupción</t>
  </si>
  <si>
    <t>Información del Plan Anticorrupción y de Atención al Ciudadano para rendición de cuentas</t>
  </si>
  <si>
    <t xml:space="preserve">Correo electrónico y/o Comunicaciones Internas </t>
  </si>
  <si>
    <t>Subsecretaría de Desarrollo Institucional
Web máster Secretaría de Comunicaciones</t>
  </si>
  <si>
    <t>Acta Comité Institucional de Coordinación de Control Interno,</t>
  </si>
  <si>
    <t>Acciones de mejora</t>
  </si>
  <si>
    <t xml:space="preserve">
Minimo una vez al año</t>
  </si>
  <si>
    <t>Un Informe de monitoreo sobre la gestión de riesgos de corrupción por cuatrimete</t>
  </si>
  <si>
    <t>tres Informe de monitoreo sobre la gestión de riesgos de corrupción</t>
  </si>
  <si>
    <t>Web de la entidad: micrositio Transparencia y Acceso a la Información: Documento de Informe  monitorear   la gestión de riesgos de corrupción</t>
  </si>
  <si>
    <t xml:space="preserve">Socializar la formulacion del Plan Anticorrupción y de Atención al Ciudadano, antes de su publicación, para que actores internos y externos formulen sus observaciones y propuestas. </t>
  </si>
  <si>
    <t>Informe  gestión Riesgos de Corrupción consolidado</t>
  </si>
  <si>
    <t xml:space="preserve">Un Plan Anticorrupción y de Atención al Ciudadano, (Mapa de Riesgos de Corrupción) socializado </t>
  </si>
  <si>
    <t>Plan Anticorrupción y de Atención al Ciudadano socializado</t>
  </si>
  <si>
    <t xml:space="preserve">Observaciones recibidas de las  partes interesada  </t>
  </si>
  <si>
    <t>Consolidar informe de monitoreo  sobre la gestión de riesgos de corrupción, como segunda línea de defensa.</t>
  </si>
  <si>
    <t>Realizar acompañamiento  a los equipos operativos  sobre la gestión de los riesgos de corrupción, acordes con los lineamientos metodológicos. (Segunda linea de defensa)</t>
  </si>
  <si>
    <t>Promociónar y divulgar el Plan Anticorrupción y de Atención al Ciudadano, para conocimiento y control de actores internos y externos</t>
  </si>
  <si>
    <t>Monitorear y revisar periódicamente  la gestión de riesgos de corrupción (incluye ajustes) como primera línea de defensa</t>
  </si>
  <si>
    <t>Implementar kioscos de autogestión de trámites y servicios para la ciudadanía</t>
  </si>
  <si>
    <t>3 kioscos</t>
  </si>
  <si>
    <t>reporte de atenciones</t>
  </si>
  <si>
    <t>número de kioscos/meta</t>
  </si>
  <si>
    <t>Difundir portafolio de trámites a los ciudadanos.</t>
  </si>
  <si>
    <t xml:space="preserve">Diferentes Secretarías y Departamentos Administrativos </t>
  </si>
  <si>
    <t>número de eventos o actividades en territorio / meta</t>
  </si>
  <si>
    <t>Capacitar al personal de atención a la ciudadanía en temas de atención a población diferencial.</t>
  </si>
  <si>
    <t xml:space="preserve"> Actas de capacitaciones y fotografías</t>
  </si>
  <si>
    <t>número de capacitaciones/ meta</t>
  </si>
  <si>
    <t>reporte de agendamientos web</t>
  </si>
  <si>
    <t>Realizar seminario de Servicio a la Ciudadnaía.</t>
  </si>
  <si>
    <t xml:space="preserve">1  Seminario de Servicio a la ciudadanía.
</t>
  </si>
  <si>
    <t xml:space="preserve">  número de Seminarios/ meta
</t>
  </si>
  <si>
    <t>Realizar capacitaciones  en diferentes temas de servicio a la ciudadanía.</t>
  </si>
  <si>
    <t xml:space="preserve">Actas de asistencia y fotografias </t>
  </si>
  <si>
    <t>Número de capacitaciones/ meta</t>
  </si>
  <si>
    <t>Implementar estrategia de pasantías del servicio, para que el personal de la entidad  conozca la experiencia en la atención al ciudadano.</t>
  </si>
  <si>
    <t>informe/meta</t>
  </si>
  <si>
    <t>Realizar cliente oculto en los canales oficiales de atención, administrados por la Subsecretaría de Servicio a la Ciudadanía.</t>
  </si>
  <si>
    <t>informe de cliente oculto</t>
  </si>
  <si>
    <t>número de Informes/meta</t>
  </si>
  <si>
    <t>Realizar informe de oportunidades de mejora.</t>
  </si>
  <si>
    <t>informes de oportunidades de mejora</t>
  </si>
  <si>
    <t>número de informess/meta</t>
  </si>
  <si>
    <t>Realizar informe de salidas no conformes</t>
  </si>
  <si>
    <t>2 informes</t>
  </si>
  <si>
    <t>informes con la consolidación de las salidas no conformes reportadas por las dependencias</t>
  </si>
  <si>
    <t>número de informes/meta</t>
  </si>
  <si>
    <t>Implementar la guia para definir los costos de los trámites en  el número de trámites  priorizados.</t>
  </si>
  <si>
    <t>informe sobre la implementación de la guía en los trámites priorizados</t>
  </si>
  <si>
    <t>número de trámites/meta</t>
  </si>
  <si>
    <t>número de informes/ meta</t>
  </si>
  <si>
    <t xml:space="preserve">Oficios </t>
  </si>
  <si>
    <t xml:space="preserve">N° de Dependencias con enlaces definidos/N° de Dependencias </t>
  </si>
  <si>
    <t xml:space="preserve">Todas las dependencias </t>
  </si>
  <si>
    <t>Acta de la reunión y cronograma de trabajo</t>
  </si>
  <si>
    <t>N° Enlaces que asisten a la reunión/ N° enlaces citados</t>
  </si>
  <si>
    <t>Todas las dependencias</t>
  </si>
  <si>
    <t>5.3</t>
  </si>
  <si>
    <t>5.4</t>
  </si>
  <si>
    <t>N° de Dependencias  con información actualizada que responda a la ley 1712  de 2014 / N° de Dependencias con información publicada en el Link de Transparencia</t>
  </si>
  <si>
    <t xml:space="preserve">Secretaría de Gestión Humana y Servicio a la Ciudadanía
Secretaría de Comunicaciones 
Departamento Administrativo de Planeación 
Todas las dependencias </t>
  </si>
  <si>
    <t>5.5</t>
  </si>
  <si>
    <t>5.6</t>
  </si>
  <si>
    <t xml:space="preserve">Consolidar la información enviada por cada una de las dependencias para actualizar los instrumentos de gestión de la información y gestionar su publicación en la herramienta dispuesta por el sistema de gestión de la calidad del Municipio de Medellín
</t>
  </si>
  <si>
    <t>3 Instrumentos de Gestión de la Información consolidados y actualizados</t>
  </si>
  <si>
    <t xml:space="preserve">Instrumentos de Gestión de la Información consolidados y actualizados </t>
  </si>
  <si>
    <t xml:space="preserve">N° de Instrumentos de Gestión de la Información actualizados/ N° de Instrumentos de Gestión de la Información
</t>
  </si>
  <si>
    <t>Secretaría de Gestión Humana y Servicio a la Ciudadanía
Todas las dependencias.</t>
  </si>
  <si>
    <t>5.7</t>
  </si>
  <si>
    <t>Acto administrativo publicado</t>
  </si>
  <si>
    <t>Departamento Administrativo de Planeación
Secretaría General</t>
  </si>
  <si>
    <t>Acto Administrativo</t>
  </si>
  <si>
    <t>Contar con un equipo que lidere y articule el proceso de Rendición de cuentas en la Administración municipal</t>
  </si>
  <si>
    <t>Equipo conformado y capacitado</t>
  </si>
  <si>
    <t xml:space="preserve">Equipo conformado </t>
  </si>
  <si>
    <t>Definir Plan Acción  (concertación de Cronograma  y  responsabilidades)</t>
  </si>
  <si>
    <t>Plan de Acción y Cronograma</t>
  </si>
  <si>
    <t>Elaborar  un plan comunicacional</t>
  </si>
  <si>
    <t>Departamento Administrativo de Planeación - Subdirección de la Información -  equipo comunicaciones</t>
  </si>
  <si>
    <t>1.5</t>
  </si>
  <si>
    <t>1.6</t>
  </si>
  <si>
    <t>1.7</t>
  </si>
  <si>
    <t xml:space="preserve"> Publicación de seguimiento al Plan de Desarrollo (Dos  al año)</t>
  </si>
  <si>
    <t>Seguimiento al Plan Indicativo y Plan de Acción</t>
  </si>
  <si>
    <t>Realiza run informe de seguimiento al  POT</t>
  </si>
  <si>
    <t>Informe de seguimiento al POT publicado</t>
  </si>
  <si>
    <t>Habilitar canales de comunicación para que la ciudadanía pueda participar en los ejercicios de diálogo definidos en el plan de acción</t>
  </si>
  <si>
    <t>Realizar el 100% de espacios de dialogo definidos en el Plan de Acción</t>
  </si>
  <si>
    <t>Realizar  dos monitoreo de noticias sobre la rendición de cuentas realizadas según Plan de Acción</t>
  </si>
  <si>
    <t>Evaluacion del proceso</t>
  </si>
  <si>
    <t>Realizar  evaluación del proceso sobre la Rendicion de Cuentas efectuado durante el año, según lo definido en el Plan de Acción</t>
  </si>
  <si>
    <t>Informe sobre la evaluación del proceso Rendicion de Cuenta</t>
  </si>
  <si>
    <t xml:space="preserve">Subcomponente / proceso 1
Política Integral  de Administración de Riesgos </t>
  </si>
  <si>
    <t>Subcomponente / proceso  2
Construcción del Mapa de Riesgos de Corrupción</t>
  </si>
  <si>
    <t xml:space="preserve">Subcomponente /proceso 3
Consulta y divulgación </t>
  </si>
  <si>
    <t>Subcomponente /proceso 4
Monitoreo o revisión</t>
  </si>
  <si>
    <t>Subsecretaría de Desarrollo Institucional
(coodinadores unidad de Planeación Organizacional)</t>
  </si>
  <si>
    <t>Subsecretaría de Desarrollo Institucional Coordinadores de Comunicaciones</t>
  </si>
  <si>
    <t>6.2</t>
  </si>
  <si>
    <t xml:space="preserve">Secretaría de Participación Ciudadana </t>
  </si>
  <si>
    <t xml:space="preserve">Documento de evaluación de resultados  de la participación en la entidad </t>
  </si>
  <si>
    <t xml:space="preserve">Seguimiento: El Jefe de Control Interno o quien haga sus veces, debe adelantar seguimiento al Mapa de Riesgos de Corrupción. 
En este sentido es necesario que adelante seguimiento a la gestión del riesgo, verificando la efectividad de los controles. 
* Primer seguimiento: Con corte al 30 de abril. En esa medida, la publicación deberá surtirse dentro de los diez (10) primeros días del mes de mayo. 
* Segundo seguimiento: Con corte al 31 de agosto. La publicación deberá surtirse dentro de los diez (10) primeros días del mes de septiembre. 
* Tercer seguimiento: Con corte al 31 de diciembre. La publicación deberá surtirse dentro de los diez (10) primeros días del mes de enero.
</t>
  </si>
  <si>
    <r>
      <t xml:space="preserve">
M</t>
    </r>
    <r>
      <rPr>
        <b/>
        <sz val="8"/>
        <rFont val="Arial"/>
        <family val="2"/>
      </rPr>
      <t xml:space="preserve">onitoreo y Revisión de los Riesgos de Corrupción 
Guía para para administración del riesgo y el diseño de controles en entidades públicas. versión 4 Función Pública.
</t>
    </r>
    <r>
      <rPr>
        <sz val="8"/>
        <rFont val="Arial"/>
        <family val="2"/>
      </rPr>
      <t xml:space="preserve">
Los directivos líderes de proceso, en conjunto con los servidores que forman parte de su equipo, monitorean periódicamente (cada cuatro meses), el cumplimiento de las acciones que están definidas para mitigar y prevenir la materialización de los riesgos de corrupción. 
Adicionalmente, revisan que los controles sean eficaces y eficientes, si se han presentado cambios  respecto a los riesgos o si se han identificado riesgos emergentes que deban ser valorados, igualmente se verifica si se ha materializado algún riesgo, esto permite que se determine la necesidad de modificar o actualizar la información del mapa y plan de tratamiento de los riesgos.
</t>
    </r>
  </si>
  <si>
    <t>1  Medición, con satisfacción igual o superior al 90%.</t>
  </si>
  <si>
    <t xml:space="preserve">2 informes </t>
  </si>
  <si>
    <t>Estrategias comunicacionales  de promocion y divulgación</t>
  </si>
  <si>
    <t xml:space="preserve">2 Informes </t>
  </si>
  <si>
    <t>Subcomponente 4                 Normativo y procedimental</t>
  </si>
  <si>
    <t>Subcomponente 3 
Talento humano</t>
  </si>
  <si>
    <t>PESO % POR ACTIVIDAD</t>
  </si>
  <si>
    <t>Avance del componente</t>
  </si>
  <si>
    <t>Los recursos con que cuenta el Municipio de Medellín  para adelantar el Plan Anticorrupción y Atención al Ciudadano se encuentran definidos dentro de los gastos de funcionamiento, de las dependencias responsables de su ejecución,  los cuales garantizan el normal desarrollo de la gestión operativa y administrativa de la Entidad. Así mismo, los recursos logísticos, tecnológicos y humanos se contemplan dentro del presupuesto aprobado y definido para la vigencia.</t>
  </si>
  <si>
    <t>Subcomponente 5               Relacionamiento con el ciudadano</t>
  </si>
  <si>
    <t>Subcomponente 2           Fortalecimiento de los canales de atención</t>
  </si>
  <si>
    <t>Total  porcentaje
14.28 %</t>
  </si>
  <si>
    <t>14,28%</t>
  </si>
  <si>
    <t xml:space="preserve">
14.28 %</t>
  </si>
  <si>
    <t>Mapas de Riesgos  de corrupción 27  procesos en  Web de la entidad micrositio Transparencia y Acceso a la Información Informe  gestión Riesgos de Corrupción consolidado, por cuatrimestre</t>
  </si>
  <si>
    <t xml:space="preserve">Total avance del plan </t>
  </si>
  <si>
    <t xml:space="preserve">
Página web de la entidad- Micrositio Transparencia y Acceso a la Información Plan Anticorrupción y de Atención al Ciudadano </t>
  </si>
  <si>
    <t>Boletín al día 
Página Web de la entidad</t>
  </si>
  <si>
    <t xml:space="preserve">
Correos electrónicos
</t>
  </si>
  <si>
    <t xml:space="preserve">Coordinar y articular  la entrega de información del Plan Anticorrupción y de Atención al Ciudadano para su promoción y divulgación dentro de la  estrategia de rendición de cuentas. </t>
  </si>
  <si>
    <t xml:space="preserve">
DAP-Subdirección de Información y Evaluación Estratégica
Secretaría de Gobierno
Secretaría de Participación  ciudadana
 Secretaria Privada
 Secretaría de Comunicaciones</t>
  </si>
  <si>
    <t xml:space="preserve">Acta de conformación del Equipo Líder. </t>
  </si>
  <si>
    <t>DAP
Secretaría de Participación  ciudadana
Secretaría de gobierno
 Secretaria Privada
 Secretaría de Comunicaciones
 Secretarías que realizarán ejercicios de Rendición de pública de cuentas</t>
  </si>
  <si>
    <t>Estrategia de Rendición de Cuentas formulada y publicada</t>
  </si>
  <si>
    <t>Secretarías que conforman el equipo líder y  Secretarias responsables de realizar ejercicios de RC</t>
  </si>
  <si>
    <t xml:space="preserve">Preparar  y consolidar información  de gestión  a presentar. Se hace para el 100% de los espacios programados en el plan de acción de Rendición Pública de Cuentas. </t>
  </si>
  <si>
    <t>Secretarías que conforman el equipo líder y  Secretarías responsables de realizar ejercicios  de RC</t>
  </si>
  <si>
    <t>Evidencia del Seguimiento al POT publicado</t>
  </si>
  <si>
    <t>DAP-Subdirección de información 
Secretaría de Comunicaciones
Secretaría de Participación ciudadana</t>
  </si>
  <si>
    <t>Espacios de dialogo realizados</t>
  </si>
  <si>
    <t>Espacios de dialogo realizados / Espacios de dialogo programados en el plan de acción</t>
  </si>
  <si>
    <t xml:space="preserve"> Departamento Administrativo de Planeación - Subdirección de la Información 
Secretaría de Comunicaciones
 Secretarías que realizarán ejercicios de Rendición de cuentas 
</t>
  </si>
  <si>
    <t>Evidencia de los eventos de Rendición Pública de cuentas realizados</t>
  </si>
  <si>
    <t>Secretaría de Comunicaciones
Secretarías que realizarán Ejercicios de Rendición de Cuentas</t>
  </si>
  <si>
    <t>Evidencias del monitoreo de noticias</t>
  </si>
  <si>
    <t>Todas las dependencias relacionadas en las diferentes solicitudes  ciudadanas</t>
  </si>
  <si>
    <t>Evidencia de respuesta a solicitudes de los ciudadanos</t>
  </si>
  <si>
    <t xml:space="preserve">Equipo líder de Rendición de Cuentas </t>
  </si>
  <si>
    <t xml:space="preserve">Evidencia de Evaluación final al proceso </t>
  </si>
  <si>
    <t xml:space="preserve"> informes de  temas de Servicio a la ciudadanía  Socializados con las  Depenedencias </t>
  </si>
  <si>
    <t># de Informes Socializados / meta</t>
  </si>
  <si>
    <t xml:space="preserve"> informes de  Socialización con temas de Servicio a la ciudadanía  realizados con las Dependencias de la entidad </t>
  </si>
  <si>
    <t>Publicaciones de portafolio de trámites y Servicios y oferta institucional por redes y canales de atención a la Ciudadanía.</t>
  </si>
  <si>
    <t>participación en evento de formación, atención y servicio al ciudadano.</t>
  </si>
  <si>
    <t>fotografías, representaciones, contenidos, asistencias, reportes o participación en evento territorial</t>
  </si>
  <si>
    <t>10 capacitaciones</t>
  </si>
  <si>
    <t xml:space="preserve">2 informe </t>
  </si>
  <si>
    <t xml:space="preserve"> informe de pasantía, con las experiencias y sugerencias.</t>
  </si>
  <si>
    <t xml:space="preserve"> Informes de las Pasantías realizadas</t>
  </si>
  <si>
    <t>10% de los trámites priorizados para el final del año.</t>
  </si>
  <si>
    <t xml:space="preserve">Revisar la documentación asociada a la implementación y sostenimiento de la Ley de Transparencia y Acceso a la Información que reposa en la plataforma Isolucion con el fin de actualizarla, eliminarla o complementarla con la información pertinente. </t>
  </si>
  <si>
    <t xml:space="preserve">Documentos revisados en Isolucion </t>
  </si>
  <si>
    <t>Procedimientos, documentos específicos, formatos publicados en Isolucion</t>
  </si>
  <si>
    <t>Diligenciar el formulario de autodiagnóstico del Índice de Transparencia y Acceso a la Información - ITA, establecido por la Procuraduría General de la Nación para evaluar el cumplimiento por parte de los sujetos obligados del cumplimiento de la Ley de Transparencia y Acceso a la Información Pública (Ley 1712 de 2014)</t>
  </si>
  <si>
    <t>Autodiagnóstico diligenciado oportunamente</t>
  </si>
  <si>
    <t>Certificado de diligenciamiento en la plataforma de la Procuraduría</t>
  </si>
  <si>
    <t xml:space="preserve">% cumplimiento </t>
  </si>
  <si>
    <t>Departamento Administrativo de Planeación
Secretaría de Evaluación y Control</t>
  </si>
  <si>
    <t xml:space="preserve">Realizar la Feria de la Transparencia en la Contratación y la Ruta de la Transparencia
</t>
  </si>
  <si>
    <t>1,785</t>
  </si>
  <si>
    <t xml:space="preserve">Realizar una (1) Feria de la Transparencia en la Contratación y una (1) Ruta de la Transparencia en el año </t>
  </si>
  <si>
    <t>Feria de la Transparencia en la Contratación realizada
Ruta de la Transparencia realizada</t>
  </si>
  <si>
    <t>Informes finales de los eventos</t>
  </si>
  <si>
    <r>
      <t>Fortalecer y promover los canales de comunicación con las partes interesadas</t>
    </r>
    <r>
      <rPr>
        <b/>
        <sz val="10"/>
        <rFont val="Calibri Light"/>
        <family val="2"/>
        <scheme val="major"/>
      </rPr>
      <t xml:space="preserve">
</t>
    </r>
  </si>
  <si>
    <t>Ejecutar el 100% de las actividades establecidas en el Plan de Comunicaciones</t>
  </si>
  <si>
    <t xml:space="preserve">Implementar el Programa de Gestión del Conocimiento en el Proceso de Adquisición de Bienes y Servicios
</t>
  </si>
  <si>
    <t>Gestionar Proveedores</t>
  </si>
  <si>
    <t xml:space="preserve">* Realizar veinte (20) sesiones de Escuela de Proveedores: Actuales proveedores y potenciales proveedores
* Categorizar los proveedores (3000) 
</t>
  </si>
  <si>
    <t>* 20 sesiones de escuela de proveedores realizadas
* Base de datos por categoría de proveedores</t>
  </si>
  <si>
    <t xml:space="preserve">* Sesiones realizadas
* Proveedores categorizados </t>
  </si>
  <si>
    <t xml:space="preserve">Secretaría de Suministros y Servicios, coordina: Subsecretaría de Selección y Gestión de Proveedores y Subsecretaría de Evaluación y Planeación </t>
  </si>
  <si>
    <t xml:space="preserve">*Registro fotográfico y planillas de asistencia
*Base de datos
</t>
  </si>
  <si>
    <t xml:space="preserve">Fortalecer el Proceso de Adquisición de Bienes y Servicios
</t>
  </si>
  <si>
    <t>Actualizar el 100% de las políticas de operación del proceso que se requieran</t>
  </si>
  <si>
    <t>Políticas de operación actualizadas</t>
  </si>
  <si>
    <t>Listado de normas y documentos actualizados</t>
  </si>
  <si>
    <t xml:space="preserve">Elaborar el Plan Anual de Adquisiciones en articulación con las demás dependencias del nivel central
</t>
  </si>
  <si>
    <t>Elaborar la versión 0 del Plan Anual de Adquisiciones</t>
  </si>
  <si>
    <t>Plan Anual de Adquisiciones versión 0 aprobado y publicado</t>
  </si>
  <si>
    <t>Secretaría de Suministros y Servicios, coordina: Subsecretaría de Planeación y Evaluación
apoyan: las demás Subsecretarías, Secretarías y Departamentos Administrativos</t>
  </si>
  <si>
    <t xml:space="preserve">Acta del Comité de Direccionamiento Estratégico Contractual y link de publicación del plan </t>
  </si>
  <si>
    <t>Implementar para el 100% de los procesos contractuales el uso de las plataformas establecidas por la Agencia Nacional de Contratación Pública-Colombia Compra Eficiente (SECOP I, SECOP II y Tienda Virtual del Estado Colombiano)</t>
  </si>
  <si>
    <r>
      <t>Realizar encuesta de satisfacción a las partes interesadas</t>
    </r>
    <r>
      <rPr>
        <b/>
        <sz val="10"/>
        <rFont val="Calibri Light"/>
        <family val="2"/>
        <scheme val="major"/>
      </rPr>
      <t xml:space="preserve">
</t>
    </r>
  </si>
  <si>
    <t xml:space="preserve">Secretaría de Suministros y Servicios, coordina: Subsecretaría de Selección y Gestión de Proveedores y Subsecretaría de Planeación y Evaluación
apoyan: la Subsecretaría de Ejecución de la Contratación  y la Secretaría de Gestión Humana y Servicio a la Ciudadanía  </t>
  </si>
  <si>
    <t xml:space="preserve">Secretaría de Participación Ciudadana 
</t>
  </si>
  <si>
    <t xml:space="preserve">Acciones depromoción para la participación implementadas </t>
  </si>
  <si>
    <t xml:space="preserve">No. De Acciones de promoción para la participación implementadas </t>
  </si>
  <si>
    <t>No. De Documentos de evaluación de resultados  de la participación en la entidad realizado</t>
  </si>
  <si>
    <t xml:space="preserve">Sistematizar  los resultados obtenidos en el ejercicio de las diferentes actividades de participación ciudadana adelantadas. </t>
  </si>
  <si>
    <r>
      <t xml:space="preserve">Subcomponente 3 Responsabilidad </t>
    </r>
    <r>
      <rPr>
        <sz val="10"/>
        <rFont val="Calibri Light"/>
        <family val="2"/>
        <scheme val="major"/>
      </rPr>
      <t>(resultados de la gestión asumiendo mecanismos de corrección o mejora/ respuesta al control social)</t>
    </r>
    <r>
      <rPr>
        <b/>
        <sz val="10"/>
        <rFont val="Calibri Light"/>
        <family val="2"/>
        <scheme val="major"/>
      </rPr>
      <t xml:space="preserve"> para motivar la cultura de la rendicion y peticion de cuentas</t>
    </r>
  </si>
  <si>
    <r>
      <t xml:space="preserve">COMPONENTE 5: MECANISMOS PARA LA TRANSPARENCIA Y ACCESO A LA INFORMACIÓN
Objetivo específico: </t>
    </r>
    <r>
      <rPr>
        <sz val="10"/>
        <color theme="1"/>
        <rFont val="Calibri Light"/>
        <family val="2"/>
        <scheme val="major"/>
      </rPr>
      <t>Fortalecer el derecho fundamental de acceso a la información pública de los ciudadanos mediante la ejecución de estrategias que permitan la implementación y sostenimiento de la Política de Transparencia y acceso a la información pública.</t>
    </r>
  </si>
  <si>
    <r>
      <t xml:space="preserve">COMPONENTE 6 : INICIATIVAS ADICIONALES - PARTICIPACIÓN CIUDADANA
Objetivo específico: </t>
    </r>
    <r>
      <rPr>
        <sz val="10"/>
        <rFont val="Calibri Light"/>
        <family val="2"/>
        <scheme val="major"/>
      </rPr>
      <t>Mejorar los canales  y actividades de participación que tiene la entidad a través de la garantía de las condiciones institucionales y la promoción efectiva  para generar un mayor valor público.</t>
    </r>
  </si>
  <si>
    <r>
      <rPr>
        <b/>
        <sz val="10"/>
        <rFont val="Calibri Light"/>
        <family val="2"/>
        <scheme val="major"/>
      </rPr>
      <t xml:space="preserve">Subcomponente 2 
</t>
    </r>
    <r>
      <rPr>
        <sz val="10"/>
        <rFont val="Calibri Light"/>
        <family val="2"/>
        <scheme val="major"/>
      </rPr>
      <t>Promoción efectiva de la          participación ciudadana</t>
    </r>
    <r>
      <rPr>
        <b/>
        <sz val="10"/>
        <rFont val="Calibri Light"/>
        <family val="2"/>
        <scheme val="major"/>
      </rPr>
      <t xml:space="preserve"> </t>
    </r>
  </si>
  <si>
    <r>
      <t xml:space="preserve">COMPONENTE 2:  RACIONALIZACIÓN DE TRÁMITES
Objetivo Especifico:
</t>
    </r>
    <r>
      <rPr>
        <sz val="10"/>
        <color theme="1"/>
        <rFont val="Calibri Light"/>
        <family val="2"/>
        <scheme val="major"/>
      </rPr>
      <t>Hacer más fácil el acceso a los  trámites y servicios que ofrece el Municipio de Medellín, a través de las dependencias dueñas de los trámites, mediante los lineamientos para la racionalización emitidos por el Departamento Administrativo de la Función Pública con la finalidad de lograr modernización, aumento de la eficiencia y acercamiento de los servicios al Ciudadano.</t>
    </r>
  </si>
  <si>
    <r>
      <t xml:space="preserve">COMPONENTE 3:  RENDICIÓN DE CUENTAS
Objetivo Especifico: </t>
    </r>
    <r>
      <rPr>
        <sz val="10"/>
        <color theme="1"/>
        <rFont val="Calibri Light"/>
        <family val="2"/>
        <scheme val="major"/>
      </rPr>
      <t>Fortalecer el ejercicio de Rendición Pública de Cuentas de la Alcaldía de Medellín, y especialmente los espacios de diálogo entre la Administración Municipal y los grupos de valor e interés, sobre la gestión realizada, las decisiones tomadas, los resultados y avances en la garantía de derechos, mediante un lenguaje claro y comprensible, para explicar las decisiones, acciones y resultados, implementar los mecanismos de corrección o mejora, en el marco de los lineamientos definidos en la normatividad vigente y los impartidos por el Departamento Administrativo de la Función Pública para el proceso de Rendición Pública de Cuentas.</t>
    </r>
  </si>
  <si>
    <r>
      <t xml:space="preserve">COMPONENTE 4: MECANISMOS PARA MEJORAR LA ATENCIÓN AL CIUDADANO
 Objetivo Especifico: </t>
    </r>
    <r>
      <rPr>
        <sz val="10"/>
        <color theme="1"/>
        <rFont val="Calibri Light"/>
        <family val="2"/>
        <scheme val="major"/>
      </rPr>
      <t xml:space="preserve">  “Fortalecer los mecanismos para el acceso de los ciudadanos a los trámites y servicios del Municipio de Medellín, a través de un conjunto de actividades a desarrollar para mejorar los procesos concernientes a la ventanilla hacia dentro y de la ventanilla hacia afuera satisfaciendo  las necesidades, realidades y expectativas del Ciudadano”</t>
    </r>
  </si>
  <si>
    <r>
      <t xml:space="preserve">COMPONENTE 6: INICIATIVAS ADICIONALES - CONTRATACIÓN
Objetivo Especifico: </t>
    </r>
    <r>
      <rPr>
        <sz val="10"/>
        <color theme="1"/>
        <rFont val="Calibri Light"/>
        <family val="2"/>
        <scheme val="major"/>
      </rPr>
      <t xml:space="preserve"> Mejorar la efectividad del proceso de Adquisición de Bienes y Servicios, a través de la planificación y ejecución de actividades de fortalecimiento de la comunicación, gestión del conocimiento, gestión de proveedores, actualización de políticas y documentos, uso de plataformas establecidas por la Agencia Nacional de Contratación Pública-Colombia Compra Eficiente, entre otras, dirigidas a las partes interesadas internas y externas, para visibilizar la gestión de la entidad con relación a la transparencia, la lucha contra la corrupción y la eficiencia en el uso y manejo de los recursos en la contratación pública. </t>
    </r>
  </si>
  <si>
    <t>Subcomponente 2  Diálogo de doble via con la ciudadanía y sus organizaciones</t>
  </si>
  <si>
    <t>Subcomponente 4 Evaluación y retroalimentación a la gestión institucional</t>
  </si>
  <si>
    <t>Realizar agendamiento  web para la atención presencial.</t>
  </si>
  <si>
    <t xml:space="preserve">Documentos de sistematización, actas de reunión, registros fotográficos </t>
  </si>
  <si>
    <t>2 documentos de sistematización</t>
  </si>
  <si>
    <t>Certificado emitido por la Procuraduría General de la Nación</t>
  </si>
  <si>
    <t>N° de estrategias promocionales</t>
  </si>
  <si>
    <t>Politica integral de riesgos  socializada</t>
  </si>
  <si>
    <t>Boletín al Día    ó
Herramienta Isolución 
Portal WEB</t>
  </si>
  <si>
    <t>FECHA DE : Formulación  2022</t>
  </si>
  <si>
    <t>Socializar al Comité Institucional de Coordinación de Control Interno, los lineamientos y la gestión de los riesgos de la entidad.</t>
  </si>
  <si>
    <t>Gestionar los mapas de riesgos de corrupción en los 27 procesos, teniendo en cuenta los lineamientos metodológicos vigentes</t>
  </si>
  <si>
    <t>Socializar la Política Integral de Riesgo por diferentes medios o mecanismos a los grupos de valor y a la ciudadanía.</t>
  </si>
  <si>
    <t>Subcomponente 1                         Priorización</t>
  </si>
  <si>
    <t>Priorizar trámites a intervenir conforme a los criterios definidos por la entidad y de acuerdo al inventario de trámites inscritos en el SUIT</t>
  </si>
  <si>
    <t xml:space="preserve">Aplicar la metodología de racionalización de los trámites priorizados por la entidad durante la vigencia </t>
  </si>
  <si>
    <t>Subcomponente 
Racionalización
de Trámites</t>
  </si>
  <si>
    <t xml:space="preserve">15% del total del inventario de trámites </t>
  </si>
  <si>
    <t>30% de los trámites priorizados</t>
  </si>
  <si>
    <t>FECHA PROGRAMADA PARA EL CUMPLIMIENTO (CRONOGRAMA 2022)</t>
  </si>
  <si>
    <t>Socializar a nivel directivo, profesional, técnico y asistencial los diferentes temas, indicadores y resultados del sistema de Servicio a la Ciudadanía.</t>
  </si>
  <si>
    <t>1  Socialización de los temas a las Dependencias</t>
  </si>
  <si>
    <t xml:space="preserve"> número  publicaciones/meta</t>
  </si>
  <si>
    <t xml:space="preserve">Publicaciones de portafolio de Servicios </t>
  </si>
  <si>
    <t>25 publicaciones</t>
  </si>
  <si>
    <t>Generar presencia de la Administración Municipal en el territorio</t>
  </si>
  <si>
    <t>20 eventos o actividades en territorio.</t>
  </si>
  <si>
    <t>Agendamiento web</t>
  </si>
  <si>
    <t>Reporte de agendamientos web</t>
  </si>
  <si>
    <t>20 capacitaciones</t>
  </si>
  <si>
    <t>Realizar medición  de satisfacción anual de los ciudadanos respecto a los tres canales de atención, e informar los resultados al nivel directivo con el fin de identificar oportunidades y acciones de mejora.</t>
  </si>
  <si>
    <t>Informe que contenga  la caracterización de la población que accede a trámites y PQRSD</t>
  </si>
  <si>
    <t>Informe sobre la implementación de la guía en los trámites priorizados en las Dependencias</t>
  </si>
  <si>
    <t>Diapositivas con resultados de la medición
Socialización</t>
  </si>
  <si>
    <t>Informe que contenga  la caracterización de la población que accede a los canales.</t>
  </si>
  <si>
    <t>1 informe que contenga  la caracterización de la población que accede a los canales.</t>
  </si>
  <si>
    <t>Caracterizar la población que acceden a los canales oficiales de atención de la entidad.</t>
  </si>
  <si>
    <t>informes que describan las calificaciones obtenidas de los canales</t>
  </si>
  <si>
    <t>informes que describan las calificaciones brindadas a los servicios prestados</t>
  </si>
  <si>
    <t>Gestionar la elaboración, firma y publicación del acto administrativo  mediante el cual se adopte la actualización de los instrumentos de gestión de información y su publicación en el Link de Transparencia del portal institucional</t>
  </si>
  <si>
    <t>* Oficios enviados a las dependencias.
*Oficios recibidos de parte de las dependencias asignando o ratificando el enlace</t>
  </si>
  <si>
    <t xml:space="preserve">Documentos en Isolucion revisados y/o actualizados
</t>
  </si>
  <si>
    <t>* Link de Transparencia
* Archivos inventario link de transparencia con revisión</t>
  </si>
  <si>
    <t xml:space="preserve">* Actualización en Isolucion
* Actualización en Link de trasparencia
</t>
  </si>
  <si>
    <t>Conformar y capacitar el equipo líder del proceso de Rendición de Cuentas</t>
  </si>
  <si>
    <t>Elaborar el plan comunicacional  que contenga las acciones a desarrollar  e implementar para la correcta divulgación del proceso de rendición de cuentas</t>
  </si>
  <si>
    <t>Publicar los Informes de Seguimiento al Plan de Desarrollo a través del seguimiento al Plan Indicativo y el Plan de Acción.</t>
  </si>
  <si>
    <t>Publicar el  Informe de Seguimiento al Plan Ordenamiento Territorial- POT</t>
  </si>
  <si>
    <t>Preparar y activar espacios de dialogo con la ciudadanía con el fin de obtener preguntas o comentarios de los ciudadanos y organizaciones sobre el proceso de rendición de cuentas</t>
  </si>
  <si>
    <t>Realizar espacios de dialogo con grupos de valor y partes interesadas según temática</t>
  </si>
  <si>
    <t xml:space="preserve">Realizar notas de prensa relacionadas con la Rendición Pública de Cuentas </t>
  </si>
  <si>
    <t>Dar respuesta a las preguntas y solicitudes que surjan durante los eventos de diálogo de la Rendición pública de cuentas.</t>
  </si>
  <si>
    <t xml:space="preserve">Estrategia de Rendición de Cuentas realizada </t>
  </si>
  <si>
    <t xml:space="preserve">Publicación de tablero de información de interés de la ciudadanía de rendición pública de cuentas  </t>
  </si>
  <si>
    <t xml:space="preserve">Tablero de información de interés de la ciudadanía de rendición pública de cuentas </t>
  </si>
  <si>
    <t xml:space="preserve">Tablero de información publicado </t>
  </si>
  <si>
    <t>Espacio de participación habilitados para la participación ciudadana</t>
  </si>
  <si>
    <t>Evidencias reportadas de la participación ciudadana en la Rendición Pública de Cuentas</t>
  </si>
  <si>
    <t>Desarrollar dos campañas en agosto y noviembre</t>
  </si>
  <si>
    <t xml:space="preserve">Pieza gráfica- ABC de la rendición de cuentas
Socialización con servidores públicos, contratistas y ciudadanía en general
</t>
  </si>
  <si>
    <t>Campañas  realizadas con piezas gráficas (2)</t>
  </si>
  <si>
    <t>Notas de prensa sobre la Rendición Pública de Cuentas</t>
  </si>
  <si>
    <t>Notas de prensa sobre la rendición pública de cuentas generadas</t>
  </si>
  <si>
    <t xml:space="preserve">Responder  las preguntas o solicitudes de información que surjan de los proceso de dialogo </t>
  </si>
  <si>
    <t>Tramitar y dar respuesta oportuna a las solicitudes de los ciudadanos</t>
  </si>
  <si>
    <t>Respuestas generadas ante las inquietudes de los  ciudadanos en los ejercicios de Rendición de cuentas</t>
  </si>
  <si>
    <t>Plan Comunicacional</t>
  </si>
  <si>
    <t>Tablero de información de Rendición pública de cuentas</t>
  </si>
  <si>
    <t>Seguimiento a Plan de acción y plan indicativo publicado
https://www.medellin.gov.co/irj/portal/medellin?NavigationTarget=navurl://719dc989208892d2244d05176f399879</t>
  </si>
  <si>
    <t xml:space="preserve">Evidencias sobre la  participación ciudadana. </t>
  </si>
  <si>
    <t>Evidencia de campañas con piezas gráficas realizadas</t>
  </si>
  <si>
    <t>Elaborar y socializar estrategia de rendición de cuentas 2022 para la Alcaldía de Medellín  (definición de Cronograma y  responsabilidades)</t>
  </si>
  <si>
    <t>Establecer la  estrategia de rendición de cuentas 2022</t>
  </si>
  <si>
    <t>Definir plan de acción para  el año 2022</t>
  </si>
  <si>
    <t xml:space="preserve">Estrategia de Rendición de Cuentas 2022 elaborada </t>
  </si>
  <si>
    <t>Plan de Acción de Rendición Pública de Cuentas 2022</t>
  </si>
  <si>
    <t xml:space="preserve">1.3 </t>
  </si>
  <si>
    <r>
      <rPr>
        <b/>
        <sz val="10"/>
        <rFont val="Calibri Light"/>
        <family val="2"/>
        <scheme val="major"/>
      </rPr>
      <t xml:space="preserve">Subcomponente 1                            </t>
    </r>
    <r>
      <rPr>
        <sz val="10"/>
        <rFont val="Calibri Light"/>
        <family val="2"/>
        <scheme val="major"/>
      </rPr>
      <t xml:space="preserve">Fortalecer y promover el control social a la gestión pública, como un mecanismo para luchar contra la corrupción y como una herramienta que permita generar espacios para la ciudadanía </t>
    </r>
  </si>
  <si>
    <t>Eventos y acciones de promoción, reflexión y posicionamiento del control social, transparencia y rendición de cuentas.</t>
  </si>
  <si>
    <t xml:space="preserve">Desarrollar la Ruta Medellín Cuida Lo Público </t>
  </si>
  <si>
    <t>Estrategia Escuela de Participación Ciudadana para el Control Social  implementada</t>
  </si>
  <si>
    <t>6 eventos y acciones de promoción, reflexión y posicionamiento</t>
  </si>
  <si>
    <t>Actividades  realizadas por las áreas misionales y de apoyo para la promoción, reflexión y posicionamiento del control social, transparencia y rendición de cuentas.</t>
  </si>
  <si>
    <t xml:space="preserve">Número de eventos y acciones de promoción , reflexión y posicionamiento  de control social, transparencia y rendición de cuentas realizados </t>
  </si>
  <si>
    <t xml:space="preserve">Dependencias misionales y de apoyo </t>
  </si>
  <si>
    <t>Estrategia móvil  que va a cada comuna y a cada corregimiento para contarle a los ciudadanos sobre la inversión de los recursos públicos, los procesos de contratación, el control social y la ejecución de las obras, de manera transparente y participativa.</t>
  </si>
  <si>
    <t>Ruta Medellín Cuida Lo Público implementada</t>
  </si>
  <si>
    <t>Secretarías de Suministros y Servicios, Participación Ciudadana</t>
  </si>
  <si>
    <t xml:space="preserve">6 Procesos formativos para el control social </t>
  </si>
  <si>
    <t>Módulos de capacitación para preparar a la ciudadanía en el ejercicio del control social a la gestión pública con el fin de fortalecer la confianza de los ciudadanos en el Estado y en la democracia.</t>
  </si>
  <si>
    <t xml:space="preserve">Número de procesos formativos para el control social realizados  </t>
  </si>
  <si>
    <t xml:space="preserve">100%  Ruta Medellín Cuida Lo Público implementada </t>
  </si>
  <si>
    <t xml:space="preserve">Actas de reunión, listados  de asistencia, inventario de actividades, bitácora de eventos, registro fotográfico, página web
</t>
  </si>
  <si>
    <t xml:space="preserve">Actas de reunión, listados de asistencia, inventario de actividades, bitácora de eventos, registro fotográfico, página web
</t>
  </si>
  <si>
    <t xml:space="preserve">Listados de asistencia, registro fotográfico, plan de formación, módulos impartidos </t>
  </si>
  <si>
    <t>Promocionar la participación  a través de canales, escenarios, mecanismos  y medios  presenciales y electrónicos  para consultar,  debatir o decidir con los ciudadanos y grupos de valor.</t>
  </si>
  <si>
    <t>15 acciones de promoción a la participación</t>
  </si>
  <si>
    <t xml:space="preserve">Realizar seguimiento  y Evaluar resultados de  la participación </t>
  </si>
  <si>
    <t>4 documentos  de seguimiento y evaluación</t>
  </si>
  <si>
    <t xml:space="preserve">Documento de sistematización de resultados de la participación </t>
  </si>
  <si>
    <t>No. De Documentos de evaluación de resultados  de la participación en la entidad realizados</t>
  </si>
  <si>
    <t xml:space="preserve">Páginas web, registros fotográficos, actas de reunión, listados de asistencia, plataformas digitales . </t>
  </si>
  <si>
    <t xml:space="preserve">Instrumentos de seguimiento,  actas de reunión, documentos balance o evaluativos </t>
  </si>
  <si>
    <t>2,38</t>
  </si>
  <si>
    <t>PLAN ANTICORRUPCIÓN Y DE ATENCIÓN AL CIUDADANO</t>
  </si>
  <si>
    <t xml:space="preserve">Control de cambios: </t>
  </si>
  <si>
    <t>El Plan Anticorrupción y de Atención al Ciudadano vigencia 2022, contiene las estrategias defindas por la entidad con relación a los Compromisos por la Transparencia, la Integridad y la Prevención de la Corrupción, que tienen relación con los componentes del Plan Anticorrupción y de Atención al Ciudadano.
El Plan Anticorrupción y de Atención al Ciudadano, contempló las observaciones de las partes interesadas, que consideró pertinentes.</t>
  </si>
  <si>
    <t xml:space="preserve">Solicitar la ratificación o modificación de enlaces a las dependencias para la ejecución de las actividades que se establezcan para el sostenimiento y mejoramiento de las obligaciones existente en lo relacinado con Transparencia y Acceso a la Información Pública </t>
  </si>
  <si>
    <t>26 Enlaces definidos de Secretarías y Departamentos Administrativos
5 Enlaces definidos de la Gerencias</t>
  </si>
  <si>
    <t>Realizar reunión con los enlaces de las dependencias, para la explicación de las responsabilidades, metodología a seguir, determinación del cronograma para cumplir con los compromisos pactados y seguimiento al mismo</t>
  </si>
  <si>
    <t xml:space="preserve">4 reuniones realizadas </t>
  </si>
  <si>
    <t xml:space="preserve">Actas de reunión
Listados de asistencia
Presentaciones en Power Point
Documentos presentados en la reunión como instructivos, manuales, cronogramas, entre otros
</t>
  </si>
  <si>
    <t>Gestionar y controlar el plan de mejoramiento suscrito para atender las observaciones originadas por el informe de la auditoría al cumplimiento de la Ley 1712 de 2014 a septiembre de 2021, realizado por la Secretaría de Evaluación y Control</t>
  </si>
  <si>
    <t>Nº de documentos actualizados en Isolucion</t>
  </si>
  <si>
    <r>
      <t>Verificar aleatoriamente</t>
    </r>
    <r>
      <rPr>
        <sz val="10"/>
        <color rgb="FFFF0000"/>
        <rFont val="Calibri Light"/>
        <family val="2"/>
        <scheme val="major"/>
      </rPr>
      <t xml:space="preserve"> </t>
    </r>
    <r>
      <rPr>
        <sz val="10"/>
        <rFont val="Calibri Light"/>
        <family val="2"/>
        <scheme val="major"/>
      </rPr>
      <t xml:space="preserve">que las dependencias responsables de publicar la información en el link  de transparencia tengan en cuenta: 
-El cumplimiento de los estándares establecidos.
-La actualización oportuna de la información publicada.
-La publicación en el portal de la información con la que se dé cumplimiento a la Ley 1712 de 2014 y sus normas reglamentarias y complementarias en lo que a información mínima obligatoria se refiere
- La publicación de información adicional a la mínima obligatoria exigida por la normatividad vigente, en cumplimiento del principio de proactividad
</t>
    </r>
  </si>
  <si>
    <t>12 categorías del link de transparencia actualizadas y ajustados a la normatividad que los rige</t>
  </si>
  <si>
    <t>Información publicada en el Link de Transparencia  debidamente revisada</t>
  </si>
  <si>
    <t>5.8</t>
  </si>
  <si>
    <t>Publicación en la Gaceta Oficial del acto administrativo que adopte la actualización de los Instrumentos de Gestión de la Informació</t>
  </si>
  <si>
    <t xml:space="preserve">Subcomponente 5 Seguimiento </t>
  </si>
  <si>
    <t>Realizar seguimiento  periódico a la gestión de los riesgos de corrupción como tercera línea de defensa</t>
  </si>
  <si>
    <t>1 Informe de Seguimiento al Mapa de Riesgos de Corrupción por cuatrimestre</t>
  </si>
  <si>
    <t>Informe de Seguimiento al Mapa de Riesgos de Corrupción</t>
  </si>
  <si>
    <t>3 Informes de Seguimiento al Mapa de Riesgos de Corrupción</t>
  </si>
  <si>
    <t>Secretario de Evaluación y Control</t>
  </si>
  <si>
    <t>Subsecretaría de Evaluación y Seguimiento</t>
  </si>
  <si>
    <t>Web de la entidad: micrositio Transparencia y Acceso a la Información:   Informe de Seguimiento al Mapa de Riesgos de Corrupción. Documento de   Reportes de control interno.  Informe de Seguimiento al Mapa de Riesgos de Corrupción</t>
  </si>
  <si>
    <r>
      <t xml:space="preserve">COMPONENTE  1: GESTIÓN DEL RIESGO DE CORRUPCIÓN  - MAPA DE RIESGOS DE CORRUPCIÓN   peso  14.32%
Objetivo  Especifico: 
</t>
    </r>
    <r>
      <rPr>
        <sz val="10"/>
        <color theme="1"/>
        <rFont val="Calibri Light"/>
        <family val="2"/>
        <scheme val="major"/>
      </rPr>
      <t>Orientar anualmente, el desarrollo y la implementación de una eficaz, eficiente y efectiva gestión del riesgo, a partir de la identificación, análisis y control de los posibles hechos generadores de corrupción, tanto interna como externa; el análisis de causas, sus consecuencias y el establecimiento de medidas orientadas a controlarlos para contribuir al logro de los objetivos de los procesos.</t>
    </r>
  </si>
  <si>
    <t>Total  porcentaje
14.32 %</t>
  </si>
  <si>
    <r>
      <t xml:space="preserve">Seguimiento 1:
</t>
    </r>
    <r>
      <rPr>
        <sz val="10"/>
        <rFont val="Calibri Light"/>
        <family val="2"/>
        <scheme val="major"/>
      </rPr>
      <t>Se realizó acompañamiento a los equipos operativos sobre la gestión de los riesgos de corrupción primer cuatrimestre 2022</t>
    </r>
    <r>
      <rPr>
        <b/>
        <sz val="10"/>
        <rFont val="Calibri Light"/>
        <family val="2"/>
        <scheme val="major"/>
      </rPr>
      <t xml:space="preserve">
Evidencia: 
</t>
    </r>
    <r>
      <rPr>
        <sz val="10"/>
        <rFont val="Calibri Light"/>
        <family val="2"/>
        <scheme val="major"/>
      </rPr>
      <t>Links actas Isolución autoevaluación riesgos corrupción y gestión primer cuatrimestre 2022</t>
    </r>
  </si>
  <si>
    <r>
      <rPr>
        <b/>
        <sz val="10"/>
        <rFont val="Calibri Light"/>
        <family val="2"/>
        <scheme val="major"/>
      </rPr>
      <t>Seguimiento 1:</t>
    </r>
    <r>
      <rPr>
        <sz val="10"/>
        <rFont val="Calibri Light"/>
        <family val="2"/>
        <scheme val="major"/>
      </rPr>
      <t xml:space="preserve">
Se consolidó el  Mapa de Riesgos de Corrupción.
Se elaboró Informe Administración de Riesgos de Corrupción
</t>
    </r>
    <r>
      <rPr>
        <b/>
        <sz val="10"/>
        <rFont val="Calibri Light"/>
        <family val="2"/>
        <scheme val="major"/>
      </rPr>
      <t xml:space="preserve">
Evidencia: </t>
    </r>
    <r>
      <rPr>
        <sz val="10"/>
        <rFont val="Calibri Light"/>
        <family val="2"/>
        <scheme val="major"/>
      </rPr>
      <t xml:space="preserve">
Página web Link de Transparencia
https://www.medellin.gov.co/irj/portal/medellin?NavigationTarget=contenido/8418-Plan-Anticorrupcion-y-de-Atencion-al-Ciudadano
Archivo "Informe de Seguimiento al Mapa de Riesgos de Corrupción primer cuatrimestre 2022"
</t>
    </r>
  </si>
  <si>
    <r>
      <rPr>
        <b/>
        <sz val="10"/>
        <rFont val="Calibri Light"/>
        <family val="2"/>
        <scheme val="major"/>
      </rPr>
      <t>Seguimiento 1:</t>
    </r>
    <r>
      <rPr>
        <sz val="10"/>
        <rFont val="Calibri Light"/>
        <family val="2"/>
        <scheme val="major"/>
      </rPr>
      <t xml:space="preserve">
Se consolidó el  Mapa de Riesgos de Corrupción.
Se elaboró Informe Seguimiento Administración de Riesgos de Corrupción
</t>
    </r>
    <r>
      <rPr>
        <b/>
        <sz val="10"/>
        <rFont val="Calibri Light"/>
        <family val="2"/>
        <scheme val="major"/>
      </rPr>
      <t xml:space="preserve">Evidencia: </t>
    </r>
    <r>
      <rPr>
        <sz val="10"/>
        <rFont val="Calibri Light"/>
        <family val="2"/>
        <scheme val="major"/>
      </rPr>
      <t xml:space="preserve">
-Link trasparencia informe gestión riesgos de corrupción: https://www.medellin.gov.co/irj/portal/medellin?NavigationTarget=contenido/8418-Plan-Anticorrupcion-y-de-Atencion-al-Ciudadano
Archivo "Informe de Seguimiento al Mapa de Riesgos de Corrupción primer cuatrimestre 2022"
Archivo "Autoevaluación Riesgos de Corrupción primer cuatrimestre 2022"
</t>
    </r>
  </si>
  <si>
    <r>
      <rPr>
        <b/>
        <sz val="10"/>
        <rFont val="Calibri Light"/>
        <family val="2"/>
        <scheme val="major"/>
      </rPr>
      <t>Seguimiento 1:</t>
    </r>
    <r>
      <rPr>
        <sz val="10"/>
        <rFont val="Calibri Light"/>
        <family val="2"/>
        <scheme val="major"/>
      </rPr>
      <t xml:space="preserve">
Se realizó monitoreo y revisión del primer cuatrimestre de la gestión de riesgos de corrupción con sus respectivos ajustes, si fuese necesario.
</t>
    </r>
    <r>
      <rPr>
        <b/>
        <sz val="10"/>
        <rFont val="Calibri Light"/>
        <family val="2"/>
        <scheme val="major"/>
      </rPr>
      <t xml:space="preserve">
Evidencia: </t>
    </r>
    <r>
      <rPr>
        <sz val="10"/>
        <rFont val="Calibri Light"/>
        <family val="2"/>
        <scheme val="major"/>
      </rPr>
      <t xml:space="preserve">
Links actas Isolución autoevaluación riesgos corrupción y gestión primer cuatrimestre 2022</t>
    </r>
  </si>
  <si>
    <r>
      <rPr>
        <b/>
        <sz val="10"/>
        <rFont val="Calibri Light"/>
        <family val="2"/>
        <scheme val="major"/>
      </rPr>
      <t xml:space="preserve">Seguimiento 1: </t>
    </r>
    <r>
      <rPr>
        <sz val="10"/>
        <rFont val="Calibri Light"/>
        <family val="2"/>
        <scheme val="major"/>
      </rPr>
      <t>La fecha de cumplimiento es en el próximo cuatrimetsre</t>
    </r>
  </si>
  <si>
    <r>
      <rPr>
        <b/>
        <sz val="10"/>
        <rFont val="Calibri Light"/>
        <family val="2"/>
        <scheme val="major"/>
      </rPr>
      <t>Seguimiento 1:</t>
    </r>
    <r>
      <rPr>
        <sz val="10"/>
        <rFont val="Calibri Light"/>
        <family val="2"/>
        <scheme val="major"/>
      </rPr>
      <t xml:space="preserve">
Riesgos de gestión: Se materializaron 12 riesgos, con sus respectivos planes
Riesgos de corrupción: No se materializaron riesgos en el periodo
</t>
    </r>
    <r>
      <rPr>
        <b/>
        <sz val="10"/>
        <rFont val="Calibri Light"/>
        <family val="2"/>
        <scheme val="major"/>
      </rPr>
      <t xml:space="preserve">
Evidencia: 
</t>
    </r>
    <r>
      <rPr>
        <sz val="10"/>
        <rFont val="Calibri Light"/>
        <family val="2"/>
        <scheme val="major"/>
      </rPr>
      <t>Link transparencia
https://www.medellin.gov.co/irj/portal/medellin?NavigationTarget=contenido/8418-Plan-Anticorrupcion-y-de-Atencion-al-Ciudadano</t>
    </r>
    <r>
      <rPr>
        <b/>
        <sz val="10"/>
        <rFont val="Calibri Light"/>
        <family val="2"/>
        <scheme val="major"/>
      </rPr>
      <t xml:space="preserve">
en el link buscar los siguientes archivos:
</t>
    </r>
    <r>
      <rPr>
        <sz val="10"/>
        <rFont val="Calibri Light"/>
        <family val="2"/>
        <scheme val="major"/>
      </rPr>
      <t>-Autoevaluación Riesgos de Corrupción primer cuatrimestre de 2022</t>
    </r>
    <r>
      <rPr>
        <b/>
        <sz val="10"/>
        <rFont val="Calibri Light"/>
        <family val="2"/>
        <scheme val="major"/>
      </rPr>
      <t xml:space="preserve">
</t>
    </r>
    <r>
      <rPr>
        <sz val="10"/>
        <rFont val="Calibri Light"/>
        <family val="2"/>
        <scheme val="major"/>
      </rPr>
      <t>-Autoevaluación Riesgos de Gestión  primer cuatrimestre de 2022
-Informe de Seguimiento al Mapa de Riesgos de Corrupción primer cuatrimestre de 2022
-Informe de Seguimiento al Mapa de Riesgos de Gestión  primer cuatrimestre de 2022</t>
    </r>
    <r>
      <rPr>
        <b/>
        <sz val="10"/>
        <rFont val="Calibri Light"/>
        <family val="2"/>
        <scheme val="major"/>
      </rPr>
      <t xml:space="preserve">
- </t>
    </r>
    <r>
      <rPr>
        <sz val="10"/>
        <rFont val="Calibri Light"/>
        <family val="2"/>
        <scheme val="major"/>
      </rPr>
      <t xml:space="preserve"> Isolución módulo mejora, Planes de mejoramiento-Módulo Mejora-Acciones correctivas por riesgos ó Acciones para abordar riesgos."</t>
    </r>
  </si>
  <si>
    <t xml:space="preserve"> Herramienta Isolución  Acciones para abordar riesgos, 
Web de la entidad micrositio Transparencia y Acceso a la Información con los informes de Seguimiento al Mapa de Riesgos de Corrupción y de Gestión 2022</t>
  </si>
  <si>
    <r>
      <t xml:space="preserve">Seguimiento 1:
Riesgos de corrupción: </t>
    </r>
    <r>
      <rPr>
        <sz val="10"/>
        <rFont val="Calibri Light"/>
        <family val="2"/>
        <scheme val="major"/>
      </rPr>
      <t>Se realiza el informe de monitoreo, donde se evidencia que no se materializaron riesgos de corrupción, en el primer cuatrimestre de 2022.</t>
    </r>
    <r>
      <rPr>
        <b/>
        <sz val="10"/>
        <rFont val="Calibri Light"/>
        <family val="2"/>
        <scheme val="major"/>
      </rPr>
      <t xml:space="preserve">
Evidencia: 
</t>
    </r>
    <r>
      <rPr>
        <sz val="10"/>
        <rFont val="Calibri Light"/>
        <family val="2"/>
        <scheme val="major"/>
      </rPr>
      <t>Link transparencia
https://www.medellin.gov.co/irj/portal/medellin?NavigationTarget=contenido/8418-Plan-Anticorrupcion-y-de-Atencion-al-Ciudadano
en el link buscar el archivo:
-Informe de Seguimiento al Mapa de Riesgos de Corrupción primer cuatrimestre 2022</t>
    </r>
  </si>
  <si>
    <r>
      <t xml:space="preserve">Seguimiento 1:
</t>
    </r>
    <r>
      <rPr>
        <sz val="10"/>
        <rFont val="Calibri Light"/>
        <family val="2"/>
        <scheme val="major"/>
      </rPr>
      <t>Se realiza seguimiento al mapa de riesgos de corrupción por parte de la Secretaría de Evaluación y Control
Evidencia: 
Link transparencia</t>
    </r>
    <r>
      <rPr>
        <b/>
        <sz val="10"/>
        <rFont val="Calibri Light"/>
        <family val="2"/>
        <scheme val="major"/>
      </rPr>
      <t xml:space="preserve">
</t>
    </r>
    <r>
      <rPr>
        <sz val="10"/>
        <rFont val="Calibri Light"/>
        <family val="2"/>
        <scheme val="major"/>
      </rPr>
      <t>https://www.medellin.gov.co/irj/portal/medellin?NavigationTarget=contenido/8313-Mapa-de-Riesgos-de-Corrupcion</t>
    </r>
    <r>
      <rPr>
        <b/>
        <sz val="10"/>
        <rFont val="Calibri Light"/>
        <family val="2"/>
        <scheme val="major"/>
      </rPr>
      <t xml:space="preserve">
</t>
    </r>
    <r>
      <rPr>
        <sz val="10"/>
        <rFont val="Calibri Light"/>
        <family val="2"/>
        <scheme val="major"/>
      </rPr>
      <t>en el link buscar el archivo:
-Informe de Seguimiento al Mapa de Riesgos de Corrupción correspondiente a septiembre - diciembre de 2021.</t>
    </r>
  </si>
  <si>
    <t>Actas Isolución “Riesgos Autoevaluación  proceso XXXX  año 2022 periodo xxx cuatrimestre”.</t>
  </si>
  <si>
    <t xml:space="preserve">
Actas Isolución “Riesgos Autoevaluación  proceso xxxx año 2022 periodo xxx cuatrimestre”
Monitoreo realizados/ monitoreos programados </t>
  </si>
  <si>
    <t>Actas Isolución “Riesgos Autoevaluación  proceso xxxx año 2020 periodo xxx cuatrimestre” realizadas / Actas Isolución “Riesgos Autoevaluación  proceso xxxx año 2022 periodo xxx cuatrimestre”programadas  por cuatrimeste</t>
  </si>
  <si>
    <t>Actas Isolución “Riesgos Autoevaluación  proceso xxxx año 2022 periodo xxx cuatrimestre”.</t>
  </si>
  <si>
    <t>Actas Isolución “Riesgos Autoevaluación  proceso xxxx año 2022 periodo xxx cuatrimestre”</t>
  </si>
  <si>
    <t xml:space="preserve">Actas Isolución “Riesgos Autoevaluación  proceso xxxx año 2022 periodo xxx cuatrimestre”
Actas de autoevalución de riesgos herramienta Isolución
</t>
  </si>
  <si>
    <r>
      <t xml:space="preserve">Seguimiento 1:
</t>
    </r>
    <r>
      <rPr>
        <sz val="10"/>
        <color theme="1"/>
        <rFont val="Calibri Light"/>
        <family val="2"/>
        <scheme val="major"/>
      </rPr>
      <t>Se realizó comunicado a los responsables del componente Rendición de  Cuentas, como un insumo, para que se promocione este instrumento en dicho componente.</t>
    </r>
    <r>
      <rPr>
        <b/>
        <sz val="10"/>
        <color theme="1"/>
        <rFont val="Calibri Light"/>
        <family val="2"/>
        <scheme val="major"/>
      </rPr>
      <t xml:space="preserve">
Evidencia:
</t>
    </r>
    <r>
      <rPr>
        <sz val="10"/>
        <color theme="1"/>
        <rFont val="Calibri Light"/>
        <family val="2"/>
        <scheme val="major"/>
      </rPr>
      <t>Correo 19 de abril 2022</t>
    </r>
    <r>
      <rPr>
        <sz val="10"/>
        <color theme="1"/>
        <rFont val="Calibri Light"/>
        <family val="2"/>
        <scheme val="major"/>
      </rPr>
      <t xml:space="preserve">  con  Plan Anticorrupción y de Atención al Ciudadano para incluir en la rendición de cuentas, enviado a la Subdirección de Prospectiva, información y evaluación estratégica .</t>
    </r>
  </si>
  <si>
    <t>Para la construcción de la matriz de Priorización se solicitó mediante oficio a las Dependencias responsables de los trámites,  la identificación de los trámites a priorizar que luego pasarán a racionalización.
Se construyó la matriz de priorización de trámites 2022 y se publicó en el SUIT. ( ver priorización exporte SUIT)</t>
  </si>
  <si>
    <t xml:space="preserve">Se relaciona informe de Calificadores de Servicios realizado a personal creador de experiencia en los canales oficales de atención a la Ciudadanía </t>
  </si>
  <si>
    <t xml:space="preserve">En  reunión realizada el 31 de marzo, se  conforma y capacita el equipo líder de la estrategia de Rendición Pública de Cuentas para el año 2022. Se remite como evidencia el acta de conformación del equipo líder.  </t>
  </si>
  <si>
    <t>Se adjunta como evidencia el informe de Salidas no Conformes 2021-02 elaborado por la Subsecretaría de Servicio a la Ciudadanía, la presentación del informe de Salidas y el oficio con Asunto: solicitud informe de salidas no conformes para los trámites, servicios y productos finales para los grupos de valor del segundo semestre de 2021.</t>
  </si>
  <si>
    <t>Realizar seguimiento a los calificadores de canales de atención.</t>
  </si>
  <si>
    <t xml:space="preserve">En el periodo evaluado del  1 de diciembre de 2021 al 31 de marzo de 2022, la Fería de la Transparencia se encuentra en proceso de planeación, para este año 2022 se pretende realizar un evento académico con invitados nacionales e internacionales donde se dé a conocer el modelo de contratación, se visibilicen las buenas prácticas en contratación de la Administración y se evidencie porqué Medellín es pionera en Gobierno Abierto y Transparencia.
Evidencias: 
6.1.1 Propuesta  Ruta y Feria </t>
  </si>
  <si>
    <t xml:space="preserve">En el periodo evaluado del 1 de diciembre de 2021 al 31 de marzo de 2022, con el apoyo de la Secretaría de Comunicaciones se llevó a cabo la ejecución del Plan de comunicaciones el cual tiene como objetivo; Fortalecer las relaciones con los públicos objetivos de la secretaría de Suministros y Servicios, para generar más eficiencia en cada uno de los procesos tanto al interior de la misma como las demás dependencias que son inherentes a los lineamientos de esta dependencia, en  correo enviado el día 31 de marzo por parte de la profesional universitario  Catalina Luna Álvarez  de la Secretaría de Comunicaciones se aprueba el plan de comunicaciones para la Secretaría de Suministros y Servicios, además este plan fue aprobado por el Comité Directivo de la Secretaría  de Suministros y Servicios  y por la Secretaría de Comunicaciones. Actualmente se tiene un avance del 25% en su ejecución.
Evidencias:
6.2.1 Informe de Comunicaciones
6.2.2 Plan de  Comunicaciones
6.2.3 Presentación Plan Comunicaciones
6.2.4 Aprobado Plan Comunicaciones
</t>
  </si>
  <si>
    <t>En el periodo evaluado del 1 de diciembre de 2021 al 31 de marzo de 2022,  se realizaron 6 capacitaciones de la Escuela de Proveedores, 4 virtuales y 2 presenciales donde  asistieron 1.816 persona, de las cuales 1.180 fueren mujeres y 636 fueron hombres en estas capacitaciones se dictaron los siguientes temas: 
Abastecimiento Estratégico, Política Pública, RFI, Plan Anual de Adquisiciones, Metodología de Trabajo,Pliegos Tipo, Aspectos Generales e Interventoría, Conceptos básicos de contratación (dirigidos a potenciales nuevos proveedores o personas que quieran ampliar sus conocimientos en cómo contratar con el Municipio de Medellín)
Abstecimiento Estratégico: Por categoria:CONSULTORIA=  RFI, Presentación categoría, Política Pública,Requsitos por Proceso,Tarifarios,Decreto 092 normativa para ESALES ,Gestión contractual en SECOP II - ESALES ,Facturación electrónica ESALES
Abstecimiento Estratégico: Por categoria:CONSTRUCCIÓN= RFI, Presentación Categoria, Política Pública, Requsitos por ProcesoTarifarios
De la Base de datos de proveedores se realizó la clasificación de los proveedores  según el tipo de categoría a la que pertenecen.
Evidencias: 
6.4 .1 Asistencia 3 Febrero
6.4.2 Asistencia 17 de Febrero
6.4.3 Asistencia 3 Marzo
6.4.4 Asistencia 17 Marzo
6.4.5 Asistencia Presenciales
6.4.6 Base de datos de proveedores
6.4.7 Invitación 3 de Febrero
6.4.8 Invitación 3 de Marzo
6.4.9 Invitación 17 de Febrero
6.4.10 Invitación 17 de Marzo
6.4.11 Identificación Categorías</t>
  </si>
  <si>
    <t xml:space="preserve">En el periodo evaluado del del 1 de diciembre de 2021 al 31 de marzo de 2022,fueron creados, actualizados y se  inactivaron 26 documentos del proceso Adquisición de Bienes y Servicios ADQU en Isolución, adicional se reporta listado de normas de la Secrataría de  Suministros y Servicios para el periodo  evaluado.
Evidencias: 
3.5.1Reporte de documentos del Proceso ADQU
3.5.2 Boletín Red de gestores 
3.5.3 Link de Isolución    
</t>
  </si>
  <si>
    <t>En el periodo evaluado del 1 de diciembre de 2021 al 31 de marzo de 2022, se adelantaron 803 procesos , todos fueron publicados en alguna de las plataformas dispuestas por la Agencia Nacional de Contratación Pública Colombia Compra Eficiente, así: En SECOP II, 786 procesos que equivalen al 97,9%; en TVEC, 11 procesos que equivalen al 1,4%; y en SECOP I, 6 procesos que equivalen al 0,7%.
Evidencias
6.7.1 Informe Plataformas</t>
  </si>
  <si>
    <t xml:space="preserve">En el periodo evaluado del 1 de diciembre de 2021 al 31 de marzo de 2022, se realizó encuesta aplicada a los asistentes que participaron de las capacitaciones de la escuela de proveedores , la encuesta fue diligenciada por 1.966 personasde de los cuales  1.218 fueron mujeres para un porcentaje del 62% y 748 hombres para un porcentaje del 38%.
EVIDENCIA: 
6.8.1 Análisis de la encuesta
</t>
  </si>
  <si>
    <t>Las actividades tienen fecha de cumplimiento posterior al período de la evaluación correpondiente al cuatrimestre I -2022.</t>
  </si>
  <si>
    <t xml:space="preserve">En el periodo evaluado del 1 de diciembre de 2021 al 31 de marzo de 2022, no se presentó avance en la ejecución de esta actividad ya que lo que se plantea es la elaboración de la versión 0 del Plan Anual de Adquisiciones - PAA para la vigencia 2023; la planeación, las reuniones con las dependencias para dar los lineamientos y pautas para la elaboración del Plan 2023, la aprobación y publicación de este, se realizaran en el segundo semestre del 2022.
</t>
  </si>
  <si>
    <r>
      <t xml:space="preserve">Seguimiento 1:
</t>
    </r>
    <r>
      <rPr>
        <sz val="10"/>
        <rFont val="Calibri Light"/>
        <family val="2"/>
        <scheme val="major"/>
      </rPr>
      <t>Se realiza la publicación del Plan Anticorrpcuoón y de Atención al Ciudadano en el sitio de transparencia y en boletin al día se comparte directrices y seguimiento del PAAC</t>
    </r>
    <r>
      <rPr>
        <b/>
        <sz val="10"/>
        <rFont val="Calibri Light"/>
        <family val="2"/>
        <scheme val="major"/>
      </rPr>
      <t xml:space="preserve">
Evidencias:
</t>
    </r>
    <r>
      <rPr>
        <sz val="10"/>
        <rFont val="Calibri Light"/>
        <family val="2"/>
        <scheme val="major"/>
      </rPr>
      <t>-Link transparencia informe gestión riesgos de corrupción:  https://www.medellin.gov.co/irj/portal/medellin?NavigationTarget=contenido/8418-Plan-Anticorrupcion-y-de-Atencion-al-Ciudadano</t>
    </r>
    <r>
      <rPr>
        <b/>
        <sz val="10"/>
        <rFont val="Calibri Light"/>
        <family val="2"/>
        <scheme val="major"/>
      </rPr>
      <t xml:space="preserve">
</t>
    </r>
    <r>
      <rPr>
        <sz val="10"/>
        <rFont val="Calibri Light"/>
        <family val="2"/>
        <scheme val="major"/>
      </rPr>
      <t xml:space="preserve">Boletín al día enero 5, </t>
    </r>
    <r>
      <rPr>
        <sz val="10"/>
        <color theme="1"/>
        <rFont val="Calibri Light"/>
        <family val="2"/>
        <scheme val="major"/>
      </rPr>
      <t>27 de abril de 2022</t>
    </r>
    <r>
      <rPr>
        <sz val="10"/>
        <rFont val="Calibri Light"/>
        <family val="2"/>
        <scheme val="major"/>
      </rPr>
      <t xml:space="preserve">
Correo auditores PAAC 
Correo directivos PAAC </t>
    </r>
  </si>
  <si>
    <r>
      <rPr>
        <b/>
        <sz val="10"/>
        <rFont val="Calibri Light"/>
        <family val="2"/>
        <scheme val="major"/>
      </rPr>
      <t>Seguimiento 1:</t>
    </r>
    <r>
      <rPr>
        <sz val="10"/>
        <rFont val="Calibri Light"/>
        <family val="2"/>
        <scheme val="major"/>
      </rPr>
      <t xml:space="preserve">
Se socializa la formulación del  Plan Anticorrupción  y Atención al Ciudadano a las partes interesadas mediante diferentes medios
</t>
    </r>
    <r>
      <rPr>
        <b/>
        <sz val="10"/>
        <rFont val="Calibri Light"/>
        <family val="2"/>
        <scheme val="major"/>
      </rPr>
      <t xml:space="preserve">
Evidencia: </t>
    </r>
    <r>
      <rPr>
        <sz val="10"/>
        <rFont val="Calibri Light"/>
        <family val="2"/>
        <scheme val="major"/>
      </rPr>
      <t xml:space="preserve">
-Link transparencia
https://www.medellin.gov.co/irj/portal/medellin?NavigationTarget=contenido/8418-Plan-Anticorrupcion-y-de-Atencion-al-Ciudadano
Boletín al día enero 5
Correo auditores PAAC 
Correo directivos PAAC </t>
    </r>
  </si>
  <si>
    <r>
      <rPr>
        <b/>
        <sz val="10"/>
        <color indexed="8"/>
        <rFont val="Calibri Light"/>
        <family val="2"/>
        <scheme val="major"/>
      </rPr>
      <t xml:space="preserve">Plan Anual de Adquisiciones: </t>
    </r>
    <r>
      <rPr>
        <sz val="10"/>
        <color indexed="8"/>
        <rFont val="Calibri Light"/>
        <family val="2"/>
        <scheme val="major"/>
      </rPr>
      <t xml:space="preserve">
En el periodo evaluado del 1 de diciembre de 2021 al 31 de marzo de 2022, se realizó capacitación dirigida a los responsables del PAA y enlaces de contratación, asistieron 58 personas de las cuales 31 mujeres y 27 hombres, los temas que se abordaron fueron Modalidades de Contratación, Modificaciones al Plan Anual de Adquisiciones y Diligenciamiento Instrumento Cualitativo.
Evidencias: 
6.3.1 Modalidades Contratación
6.3.2 Diapo. Instrumento Cualitativo
6.3.3 Memorias Modificaciones al PAA
6.3.4 Asistencia Capacitación PAA Mar15
</t>
    </r>
    <r>
      <rPr>
        <b/>
        <sz val="10"/>
        <color indexed="8"/>
        <rFont val="Calibri Light"/>
        <family val="2"/>
        <scheme val="major"/>
      </rPr>
      <t>Tienda Virtual del Estado Colombiano</t>
    </r>
    <r>
      <rPr>
        <sz val="10"/>
        <color indexed="8"/>
        <rFont val="Calibri Light"/>
        <family val="2"/>
        <scheme val="major"/>
      </rPr>
      <t xml:space="preserve">
En el periodo evaluado del 1 de diciembre de 2021 al 31 de marzo de 2022, en plataforma Tienda Virtual del Estado Colombiano, se realizaron capacitaciones a los gestores del Proceso de Adquisición de Bienes y Servicios del Municipio de Medellín Nivel Central, Entidades Descentralizadas e Instituciones Educativas del Municipio de Medellín. Se han capacitado 422 personas, de los cuales 142 son del sexo femenino, 177 del sexo masculino, 1 persona Jurídica y 102 Asistentes de la Secretaría de Educación.
Evidencias: 
6.3.1 Informe Capacitaciones TVEC
6.3.2 Listado Asistencia TVEC
E</t>
    </r>
    <r>
      <rPr>
        <b/>
        <sz val="10"/>
        <color indexed="8"/>
        <rFont val="Calibri Light"/>
        <family val="2"/>
        <scheme val="major"/>
      </rPr>
      <t>ntrenamiento en Supervisión e Interventoría</t>
    </r>
    <r>
      <rPr>
        <sz val="10"/>
        <color indexed="8"/>
        <rFont val="Calibri Light"/>
        <family val="2"/>
        <scheme val="major"/>
      </rPr>
      <t xml:space="preserve">
En el periodo 01 de diciembre del 2021 al 31 de marzo del 2022 se planeó la realización del curso de  Entrenamiento en Supervisión e Interventoría  el cual iniciará en  el mes de abril hasta el mes de agosto del 2022 con una duración de 60 horas, ya se realizó el proceso de inscripción por medio de la Secretaría de Gestión Humana y  Servicio a la Ciudadanía, por parte de la Secretaría de Sumnistros y Servicios se están preparando los temas con sus respectios expositores. 
Evidencias:
6.3.1 Reservas Auditorio
6.3.2 Temario Entrenamiento
</t>
    </r>
    <r>
      <rPr>
        <b/>
        <sz val="10"/>
        <color indexed="8"/>
        <rFont val="Calibri Light"/>
        <family val="2"/>
        <scheme val="major"/>
      </rPr>
      <t xml:space="preserve">Secop II </t>
    </r>
    <r>
      <rPr>
        <sz val="10"/>
        <color indexed="8"/>
        <rFont val="Calibri Light"/>
        <family val="2"/>
        <scheme val="major"/>
      </rPr>
      <t xml:space="preserve">
En el periodo 01 de diciembre del 2021 al 31 de marzo del 2022, se han realizado 11 sesiones de capacitaciones a los gestores del Proceso de Adquisición de Bienes y Servicios sobre SECOP II, a las que han asistido 1.320 personas, específicamente  logísticos, abogados, supervisores, monitores y proveedores, de los cuales 808 son de sexo femenino y 512 de sexo masculino, usuarios internos 917, usuarios externos 403.
</t>
    </r>
    <r>
      <rPr>
        <i/>
        <sz val="10"/>
        <rFont val="Calibri Light"/>
        <family val="2"/>
        <scheme val="major"/>
      </rPr>
      <t xml:space="preserve">6.3.1Lista de Asistencia </t>
    </r>
    <r>
      <rPr>
        <sz val="10"/>
        <color indexed="8"/>
        <rFont val="Calibri Light"/>
        <family val="2"/>
        <scheme val="major"/>
      </rPr>
      <t xml:space="preserve">
6.3.2 Diapo. Etapa Precontractual
6.3.3 Diapo. Abogados
6.3.4 Diapo. Supervisores
6.3.5Grabación Capa. Supervisores
6.3.6 Grabación Capa. Abogados
6.3.7 Grabación Capa. Logísticos 
Entrenamiento Abastecimiento
En el periodo 01 de diciembre del 2021 al 31 de marzo del 2022, se realizaron las siguientes capacitaciones; En Abastecimiento Estratégico dirigida a los Gestres del proceso del la Secretaría de Suministros y Servicios, Secretaría de de Seguridad, Mesas técnicas de Abastecimiento ( Introducción al abastecimiento, categorías, consultoría y contrucción) Capacitación en Atenea Web.
Evidencias:
3.3.1 Asistencia Categorización del Gasto 
3.3.2 Asistencia Ind. Financieros
3.3.3 Asistencia Intro. Abastecimiento
3.3.4 Asistencia Transición AE
3.3.5 Asistencia AE
3.3.6 Asistencia Cap. Atenea Web
3.3.7 Presentación AE
</t>
    </r>
  </si>
  <si>
    <t>Se realizó la solicitud de ratificación de enlaces a todas las dependencias en el mes de enero a través de oficio por mercurio.
Se recibió en gran porcentaje la respuesta por medio de oficio, igualmente a través de Mercurio, otras dependencias ratificaron o informaron de nuevos enlaces por medio de correo electrónico. Los únicos a quienes no se les envió oficio fue a los de las subdirecciones de Planeación, pero se les envió correo solicitando y así mismo estos respondienron por correo electrónico.
Como evidencia y con el fin de no aportar tantos documentos, se anexa archivo con la relación de los números de cada uno de los oficios enviados y con el número de los oficios recibidos, con los datos de los enlaces que quedan designados para los temas de trasnparencia y acceso a la información pública.</t>
  </si>
  <si>
    <t xml:space="preserve">En el mes de marzo se llevaron a cabo dos reuniones con los enlaces de las dependencias, se debió realizar en dos sesiones con dos grupos diferentes, debido al aforo. En esta reunión el líder de programa explicó todos los temas que se manejan desde Planeación y en especial el tema de Transparencia y Acceso a la Información Púiblica, haciendo alusión a las tareas que competen a cada uno de los enlaces de cada dependencia. 
Como evidencias se anexa:
* Actas de las dos reuniones realizadas
* Listados de asistencia
* Presentación en Power Point
* No se anexa cronogramada de actividades, debido a que actualmente se está realizando un proceso de automatización de cada uno de los procesos que se deben realizar para cumplir con la transparencia y acceso a la información pública, como los instrumentos de gestión de la Información, link de transparencia, entre otros. El líder de programa explica en la reunión a los enlaces, que durante todo el año se debe estar realizando constantemente estas tareas y por eso no se llevará un cronograma con fechas específicas.
</t>
  </si>
  <si>
    <t>Se tiene establecido plan de mejoramiento en Isolución para las observaciones 1 No.3875 y observación 2 No. 3876, en las cuales ya se tiene reporte de avance de las tareas que se han venido realizando para el cumplimiento de estas acciones.
Como evidencias se anexa:
* Listas de asistencia
* Planes de mejoramiento Isolución</t>
  </si>
  <si>
    <t xml:space="preserve">En este momento se tiene en Isolución una nota de mejora No.921 a cumplirse en Julio de este año 2022, en donde está como una de las acciones revisar y actualizar todos los documentos de Isolución que están asociados al proceso Gestión de la Información. Actualmente está establecido realizar reuniones semanales con los líderes de la Subdirección de Prospectiva, Información y Evaluación Estratégica, con el fin de hacer seguimiento a esta revisión y/o actualización. Se comenzó con reunión el día 28 de marzo y el envío de los documentos que deben ir verificando y revisando por parte del líder de programa Gabriel Jaime Gutierrez.
Se anexa como evidencias:
* Listado de asistencia
* Correo enviado
</t>
  </si>
  <si>
    <t>Entre los meses de enero y marzo del presente año, se hizo inventario y revisión general a todo el link de transparencia, con el fin de evidenciar que todo esté actualizado con respecto a la nueva estructura a la luz de la resolución 1519 de 2020. Actualmente está en construcción un instrumento para la revisión aleatoria y constante de este link y así hacer más efectivo su mantenimiento.
Se anexa como evidencias:
* Archivo inventario link de transparencia
* Link de transparencia</t>
  </si>
  <si>
    <t xml:space="preserve">Se hará en el segundo semestre de 2022  (Julio a diciembre) por cuanto la Procuraduría indicó que dicha medición la hará en ese lapso, sin especificar fecha exacta.
</t>
  </si>
  <si>
    <t>Los tres instrumentos de Gestión de la Información (Registro de Activos de Información, Indice de Información Clasificada y Reservada y Esquema de Publicación) quedaron actualizados a diciembre de 2021 con respecto a ese año, actualmente se encuentran en Isolución y en el link de transparencia. Con respecto a 2022, aun no aplica, sin embargo actualmente se está diseñando una herramienta informática para la actualización constante de estos.
Evidencia: N/A</t>
  </si>
  <si>
    <t>Se tiene el acto administrativo firmado y publicado en el link de transparencia con respecto a los instrumentos de Gestión de 2021. Con respecto a 2022 aún no aplica este requerimiento.
Evidencia: No aplica</t>
  </si>
  <si>
    <t>100% de las acciones del plan de mejoramiento ejecutadas</t>
  </si>
  <si>
    <t>Plan de mejoramiento ejecutado en Isolución</t>
  </si>
  <si>
    <t>No. de acciones realizadas/No. de acciones propuestas</t>
  </si>
  <si>
    <t>Departamento Administrativo de Planeación.</t>
  </si>
  <si>
    <t>Secretarías de Comunicaciones, Suministros y Servicios, Gestión Humana y Servicio a la Ciudadanía, Hacienda e Innovación Digital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</si>
</sst>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0.0"/>
    <numFmt numFmtId="165" formatCode="0.0%"/>
    <numFmt numFmtId="166" formatCode="0.000%"/>
    <numFmt numFmtId="167" formatCode="_-* #,##0.00_-;\-* #,##0.00_-;_-* &quot;-&quot;_-;_-@_-"/>
    <numFmt numFmtId="168" formatCode="0.0000%"/>
    <numFmt numFmtId="169" formatCode="_-* #,##0.0000_-;\-* #,##0.0000_-;_-* &quot;-&quot;_-;_-@_-"/>
  </numFmts>
  <fonts count="9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charset val="1"/>
    </font>
    <font>
      <sz val="11"/>
      <color theme="1"/>
      <name val="Calibri"/>
      <family val="2"/>
      <scheme val="minor"/>
    </font>
    <font>
      <sz val="10"/>
      <color rgb="FF000000"/>
      <name val="Calibri Light"/>
      <family val="2"/>
      <scheme val="major"/>
    </font>
    <font>
      <sz val="12"/>
      <color indexed="8"/>
      <name val="Calibri Light"/>
      <family val="2"/>
      <scheme val="major"/>
    </font>
    <font>
      <sz val="12"/>
      <name val="Calibri Light"/>
      <family val="2"/>
      <scheme val="major"/>
    </font>
    <font>
      <sz val="13"/>
      <color rgb="FF000000"/>
      <name val="Calibri Light"/>
      <family val="2"/>
      <scheme val="major"/>
    </font>
    <font>
      <sz val="18"/>
      <color rgb="FF009999"/>
      <name val="Calibri Light"/>
      <family val="2"/>
      <scheme val="major"/>
    </font>
    <font>
      <b/>
      <sz val="18"/>
      <color rgb="FF009999"/>
      <name val="Calibri Light"/>
      <family val="2"/>
      <scheme val="major"/>
    </font>
    <font>
      <b/>
      <sz val="14"/>
      <name val="Calibri Light"/>
      <family val="2"/>
      <scheme val="major"/>
    </font>
    <font>
      <b/>
      <sz val="12"/>
      <color theme="0"/>
      <name val="Calibri Light"/>
      <family val="2"/>
      <scheme val="major"/>
    </font>
    <font>
      <b/>
      <sz val="20"/>
      <name val="Calibri Light"/>
      <family val="2"/>
      <scheme val="major"/>
    </font>
    <font>
      <sz val="12"/>
      <color theme="0"/>
      <name val="Calibri Light"/>
      <family val="2"/>
      <scheme val="major"/>
    </font>
    <font>
      <sz val="18"/>
      <name val="Calibri Light"/>
      <family val="2"/>
      <scheme val="major"/>
    </font>
    <font>
      <sz val="16"/>
      <name val="Calibri Light"/>
      <family val="2"/>
      <scheme val="major"/>
    </font>
    <font>
      <b/>
      <sz val="12"/>
      <name val="Calibri Light"/>
      <family val="2"/>
      <scheme val="major"/>
    </font>
    <font>
      <b/>
      <sz val="16"/>
      <name val="Calibri Light"/>
      <family val="2"/>
      <scheme val="major"/>
    </font>
    <font>
      <sz val="12"/>
      <color rgb="FFFF0000"/>
      <name val="Calibri Light"/>
      <family val="2"/>
      <scheme val="major"/>
    </font>
    <font>
      <b/>
      <sz val="12"/>
      <color indexed="8"/>
      <name val="Calibri Light"/>
      <family val="2"/>
      <scheme val="major"/>
    </font>
    <font>
      <sz val="12"/>
      <color theme="1"/>
      <name val="Calibri Light"/>
      <family val="2"/>
      <scheme val="major"/>
    </font>
    <font>
      <sz val="10"/>
      <color theme="1"/>
      <name val="Calibri Light"/>
      <family val="2"/>
      <scheme val="major"/>
    </font>
    <font>
      <b/>
      <i/>
      <sz val="9"/>
      <color theme="1"/>
      <name val="Calibri Light"/>
      <family val="2"/>
      <scheme val="major"/>
    </font>
    <font>
      <sz val="9"/>
      <color theme="1"/>
      <name val="Calibri Light"/>
      <family val="2"/>
      <scheme val="major"/>
    </font>
    <font>
      <sz val="10"/>
      <name val="Calibri Light"/>
      <family val="2"/>
      <scheme val="major"/>
    </font>
    <font>
      <b/>
      <sz val="10"/>
      <name val="Calibri Light"/>
      <family val="2"/>
      <scheme val="major"/>
    </font>
    <font>
      <sz val="10"/>
      <color indexed="8"/>
      <name val="Calibri Light"/>
      <family val="2"/>
      <scheme val="major"/>
    </font>
    <font>
      <sz val="12"/>
      <color indexed="10"/>
      <name val="Calibri Light"/>
      <family val="2"/>
      <scheme val="major"/>
    </font>
    <font>
      <sz val="12"/>
      <color indexed="8"/>
      <name val="Calibri"/>
      <family val="2"/>
      <scheme val="minor"/>
    </font>
    <font>
      <sz val="12"/>
      <name val="Calibri"/>
      <family val="2"/>
      <scheme val="minor"/>
    </font>
    <font>
      <b/>
      <sz val="8"/>
      <color theme="1"/>
      <name val="Calibri"/>
      <family val="2"/>
      <scheme val="minor"/>
    </font>
    <font>
      <b/>
      <u/>
      <sz val="12"/>
      <color indexed="8"/>
      <name val="Calibri Light"/>
      <family val="2"/>
      <scheme val="major"/>
    </font>
    <font>
      <u/>
      <sz val="10"/>
      <color theme="10"/>
      <name val="Arial"/>
      <family val="2"/>
    </font>
    <font>
      <b/>
      <sz val="9"/>
      <name val="Calibri Light"/>
      <family val="2"/>
      <scheme val="major"/>
    </font>
    <font>
      <sz val="11"/>
      <name val="Calibri"/>
      <family val="2"/>
      <scheme val="minor"/>
    </font>
    <font>
      <sz val="11"/>
      <color theme="1"/>
      <name val="Calibri"/>
      <family val="2"/>
    </font>
    <font>
      <sz val="11"/>
      <name val="Calibri"/>
      <family val="2"/>
    </font>
    <font>
      <sz val="11"/>
      <color indexed="8"/>
      <name val="Calibri"/>
      <family val="2"/>
      <scheme val="minor"/>
    </font>
    <font>
      <sz val="8"/>
      <color theme="1"/>
      <name val="Calibri"/>
      <family val="2"/>
      <scheme val="minor"/>
    </font>
    <font>
      <b/>
      <sz val="8"/>
      <color rgb="FF887324"/>
      <name val="Arial"/>
      <family val="2"/>
    </font>
    <font>
      <b/>
      <sz val="12"/>
      <color theme="1"/>
      <name val="Calibri"/>
      <family val="2"/>
      <scheme val="minor"/>
    </font>
    <font>
      <b/>
      <u/>
      <sz val="12"/>
      <name val="Calibri Light"/>
      <family val="2"/>
      <scheme val="major"/>
    </font>
    <font>
      <sz val="7"/>
      <color rgb="FF333333"/>
      <name val="Arial"/>
      <family val="2"/>
    </font>
    <font>
      <b/>
      <u/>
      <sz val="7"/>
      <color rgb="FF333333"/>
      <name val="Arial"/>
      <family val="2"/>
    </font>
    <font>
      <b/>
      <sz val="7"/>
      <color rgb="FF333333"/>
      <name val="Arial"/>
      <family val="2"/>
    </font>
    <font>
      <sz val="7"/>
      <name val="Arial"/>
      <family val="2"/>
    </font>
    <font>
      <u/>
      <sz val="7"/>
      <name val="Arial"/>
      <family val="2"/>
    </font>
    <font>
      <sz val="10"/>
      <color theme="1"/>
      <name val="Calibri"/>
      <family val="2"/>
      <scheme val="minor"/>
    </font>
    <font>
      <b/>
      <sz val="10"/>
      <color theme="1"/>
      <name val="Calibri"/>
      <family val="2"/>
      <scheme val="minor"/>
    </font>
    <font>
      <u/>
      <sz val="10"/>
      <color theme="1"/>
      <name val="Calibri"/>
      <family val="2"/>
      <scheme val="minor"/>
    </font>
    <font>
      <sz val="8"/>
      <name val="Arial"/>
      <family val="2"/>
    </font>
    <font>
      <b/>
      <sz val="10"/>
      <color rgb="FFFF0000"/>
      <name val="Calibri Light"/>
      <family val="2"/>
      <scheme val="major"/>
    </font>
    <font>
      <sz val="10"/>
      <color rgb="FFFF0000"/>
      <name val="Calibri Light"/>
      <family val="2"/>
      <scheme val="major"/>
    </font>
    <font>
      <sz val="12"/>
      <color theme="1"/>
      <name val="Calibri"/>
      <family val="2"/>
      <scheme val="minor"/>
    </font>
    <font>
      <b/>
      <sz val="9"/>
      <color rgb="FF887324"/>
      <name val="Arial"/>
      <family val="2"/>
    </font>
    <font>
      <b/>
      <sz val="8"/>
      <color rgb="FF0071E2"/>
      <name val="Arial"/>
      <family val="2"/>
    </font>
    <font>
      <b/>
      <u/>
      <sz val="8"/>
      <color rgb="FF0071E2"/>
      <name val="Arial"/>
      <family val="2"/>
    </font>
    <font>
      <b/>
      <u/>
      <sz val="6"/>
      <color rgb="FF0071E2"/>
      <name val="Arial"/>
      <family val="2"/>
    </font>
    <font>
      <b/>
      <sz val="6"/>
      <color rgb="FF0071E2"/>
      <name val="Arial"/>
      <family val="2"/>
    </font>
    <font>
      <b/>
      <sz val="7"/>
      <color rgb="FF0071E2"/>
      <name val="Arial"/>
      <family val="2"/>
    </font>
    <font>
      <sz val="8"/>
      <color rgb="FF333333"/>
      <name val="Arial"/>
      <family val="2"/>
    </font>
    <font>
      <sz val="6"/>
      <color rgb="FF333333"/>
      <name val="Arial"/>
      <family val="2"/>
    </font>
    <font>
      <sz val="6"/>
      <color theme="1"/>
      <name val="Calibri"/>
      <family val="2"/>
      <scheme val="minor"/>
    </font>
    <font>
      <sz val="6"/>
      <color rgb="FF000000"/>
      <name val="Calibri"/>
      <family val="2"/>
    </font>
    <font>
      <sz val="6"/>
      <name val="Calibri"/>
      <family val="2"/>
      <scheme val="minor"/>
    </font>
    <font>
      <u/>
      <sz val="6"/>
      <name val="Calibri"/>
      <family val="2"/>
      <scheme val="minor"/>
    </font>
    <font>
      <b/>
      <sz val="6"/>
      <color theme="1"/>
      <name val="Calibri"/>
      <family val="2"/>
      <scheme val="minor"/>
    </font>
    <font>
      <b/>
      <sz val="6"/>
      <name val="Arial"/>
      <family val="2"/>
    </font>
    <font>
      <u/>
      <sz val="12"/>
      <name val="Calibri Light"/>
      <family val="2"/>
      <scheme val="major"/>
    </font>
    <font>
      <sz val="11"/>
      <color rgb="FF006100"/>
      <name val="Calibri"/>
      <family val="2"/>
      <scheme val="minor"/>
    </font>
    <font>
      <sz val="11"/>
      <name val="Arial"/>
      <family val="2"/>
    </font>
    <font>
      <sz val="11"/>
      <color indexed="8"/>
      <name val="Arial"/>
      <family val="2"/>
    </font>
    <font>
      <sz val="12"/>
      <color theme="1"/>
      <name val="Arial"/>
      <family val="2"/>
    </font>
    <font>
      <sz val="12"/>
      <name val="Arial"/>
      <family val="2"/>
    </font>
    <font>
      <sz val="12"/>
      <color indexed="8"/>
      <name val="Arial"/>
      <family val="2"/>
    </font>
    <font>
      <u/>
      <sz val="12"/>
      <color theme="1"/>
      <name val="Arial"/>
      <family val="2"/>
    </font>
    <font>
      <u/>
      <sz val="12"/>
      <name val="Arial"/>
      <family val="2"/>
    </font>
    <font>
      <sz val="10"/>
      <color rgb="FF7030A0"/>
      <name val="Calibri Light"/>
      <family val="2"/>
      <scheme val="major"/>
    </font>
    <font>
      <b/>
      <sz val="10"/>
      <color theme="1"/>
      <name val="Calibri Light"/>
      <family val="2"/>
      <scheme val="major"/>
    </font>
    <font>
      <sz val="10"/>
      <name val="Arial"/>
      <family val="2"/>
    </font>
    <font>
      <sz val="10"/>
      <color theme="0"/>
      <name val="Calibri Light"/>
      <family val="2"/>
      <scheme val="major"/>
    </font>
    <font>
      <b/>
      <sz val="8"/>
      <name val="Arial"/>
      <family val="2"/>
    </font>
    <font>
      <b/>
      <sz val="10"/>
      <color theme="0"/>
      <name val="Calibri Light"/>
      <family val="2"/>
      <scheme val="major"/>
    </font>
    <font>
      <b/>
      <sz val="10"/>
      <color indexed="8"/>
      <name val="Calibri Light"/>
      <family val="2"/>
      <scheme val="major"/>
    </font>
    <font>
      <sz val="10"/>
      <color indexed="10"/>
      <name val="Calibri Light"/>
      <family val="2"/>
      <scheme val="major"/>
    </font>
    <font>
      <i/>
      <sz val="10"/>
      <name val="Calibri Light"/>
      <family val="2"/>
      <scheme val="major"/>
    </font>
  </fonts>
  <fills count="32">
    <fill>
      <patternFill patternType="none"/>
    </fill>
    <fill>
      <patternFill patternType="gray125"/>
    </fill>
    <fill>
      <patternFill patternType="solid">
        <fgColor indexed="31"/>
        <bgColor indexed="22"/>
      </patternFill>
    </fill>
    <fill>
      <patternFill patternType="solid">
        <fgColor theme="0"/>
        <bgColor indexed="22"/>
      </patternFill>
    </fill>
    <fill>
      <patternFill patternType="solid">
        <fgColor theme="0"/>
        <bgColor indexed="64"/>
      </patternFill>
    </fill>
    <fill>
      <patternFill patternType="solid">
        <fgColor theme="0"/>
        <bgColor indexed="31"/>
      </patternFill>
    </fill>
    <fill>
      <patternFill patternType="solid">
        <fgColor theme="0" tint="-0.249977111117893"/>
        <bgColor indexed="22"/>
      </patternFill>
    </fill>
    <fill>
      <patternFill patternType="solid">
        <fgColor theme="4" tint="0.79998168889431442"/>
        <bgColor indexed="31"/>
      </patternFill>
    </fill>
    <fill>
      <patternFill patternType="solid">
        <fgColor theme="0" tint="-4.9989318521683403E-2"/>
        <bgColor indexed="64"/>
      </patternFill>
    </fill>
    <fill>
      <patternFill patternType="solid">
        <fgColor theme="0" tint="-4.9989318521683403E-2"/>
        <bgColor indexed="31"/>
      </patternFill>
    </fill>
    <fill>
      <patternFill patternType="solid">
        <fgColor rgb="FF009999"/>
        <bgColor indexed="64"/>
      </patternFill>
    </fill>
    <fill>
      <patternFill patternType="solid">
        <fgColor rgb="FF008080"/>
        <bgColor indexed="31"/>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rgb="FFECE1BB"/>
        <bgColor indexed="64"/>
      </patternFill>
    </fill>
    <fill>
      <patternFill patternType="solid">
        <fgColor rgb="FFE8EDF2"/>
        <bgColor indexed="64"/>
      </patternFill>
    </fill>
    <fill>
      <patternFill patternType="solid">
        <fgColor rgb="FFFF0000"/>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F2CC"/>
        <bgColor indexed="64"/>
      </patternFill>
    </fill>
    <fill>
      <patternFill patternType="solid">
        <fgColor rgb="FFC6EFCE"/>
      </patternFill>
    </fill>
    <fill>
      <patternFill patternType="solid">
        <fgColor theme="2"/>
        <bgColor indexed="64"/>
      </patternFill>
    </fill>
    <fill>
      <patternFill patternType="solid">
        <fgColor theme="2"/>
        <bgColor indexed="31"/>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right style="thin">
        <color auto="1"/>
      </right>
      <top style="thin">
        <color auto="1"/>
      </top>
      <bottom/>
      <diagonal/>
    </border>
  </borders>
  <cellStyleXfs count="39">
    <xf numFmtId="0" fontId="0" fillId="0" borderId="0"/>
    <xf numFmtId="0" fontId="8" fillId="0" borderId="0"/>
    <xf numFmtId="0" fontId="7" fillId="0" borderId="0"/>
    <xf numFmtId="0" fontId="37" fillId="0" borderId="0" applyNumberFormat="0" applyFill="0" applyBorder="0" applyAlignment="0" applyProtection="0"/>
    <xf numFmtId="0" fontId="74" fillId="28" borderId="0" applyNumberFormat="0" applyBorder="0" applyAlignment="0" applyProtection="0"/>
    <xf numFmtId="0" fontId="6" fillId="0" borderId="0"/>
    <xf numFmtId="0" fontId="5" fillId="0" borderId="0"/>
    <xf numFmtId="0" fontId="84" fillId="0" borderId="0"/>
    <xf numFmtId="9" fontId="84" fillId="0" borderId="0" applyFont="0" applyFill="0" applyBorder="0" applyAlignment="0" applyProtection="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84" fillId="0" borderId="0" applyFont="0" applyFill="0" applyBorder="0" applyAlignment="0" applyProtection="0"/>
  </cellStyleXfs>
  <cellXfs count="523">
    <xf numFmtId="0" fontId="0" fillId="0" borderId="0" xfId="0"/>
    <xf numFmtId="0" fontId="10" fillId="0" borderId="0" xfId="0" applyFont="1" applyFill="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vertical="center"/>
    </xf>
    <xf numFmtId="0" fontId="15" fillId="0" borderId="1" xfId="0" applyFont="1" applyFill="1" applyBorder="1" applyAlignment="1">
      <alignment horizontal="center" vertical="center" wrapText="1"/>
    </xf>
    <xf numFmtId="0" fontId="15" fillId="0" borderId="0" xfId="0" applyFont="1" applyFill="1" applyBorder="1" applyAlignment="1">
      <alignment vertical="center" wrapText="1"/>
    </xf>
    <xf numFmtId="0" fontId="21" fillId="0" borderId="0" xfId="0" applyFont="1" applyAlignment="1">
      <alignment horizontal="center" vertical="center"/>
    </xf>
    <xf numFmtId="0" fontId="21" fillId="8"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0" xfId="0" applyFont="1" applyFill="1" applyAlignment="1">
      <alignment horizontal="justify" vertical="center" wrapText="1"/>
    </xf>
    <xf numFmtId="0" fontId="23" fillId="0" borderId="0" xfId="0" applyFont="1" applyFill="1" applyAlignment="1">
      <alignment horizontal="justify" vertical="center"/>
    </xf>
    <xf numFmtId="0" fontId="10" fillId="0" borderId="1" xfId="0" applyFont="1" applyFill="1" applyBorder="1" applyAlignment="1">
      <alignment horizontal="justify"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21"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49" fontId="26" fillId="0" borderId="1" xfId="0" applyNumberFormat="1" applyFont="1" applyBorder="1" applyAlignment="1">
      <alignment horizontal="justify" vertical="center" wrapText="1"/>
    </xf>
    <xf numFmtId="49" fontId="26" fillId="0" borderId="1" xfId="0" applyNumberFormat="1" applyFont="1" applyBorder="1" applyAlignment="1">
      <alignment horizontal="left" vertical="center" wrapText="1"/>
    </xf>
    <xf numFmtId="0" fontId="28" fillId="0"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1" xfId="0" applyNumberFormat="1" applyFont="1" applyBorder="1" applyAlignment="1">
      <alignment horizontal="justify" vertical="center" wrapText="1"/>
    </xf>
    <xf numFmtId="49" fontId="26" fillId="4" borderId="1" xfId="0" applyNumberFormat="1" applyFont="1" applyFill="1" applyBorder="1" applyAlignment="1">
      <alignment horizontal="justify" vertical="center" wrapText="1"/>
    </xf>
    <xf numFmtId="0" fontId="28" fillId="4" borderId="1" xfId="0" applyFont="1" applyFill="1" applyBorder="1" applyAlignment="1">
      <alignment horizontal="center" vertical="center" wrapText="1"/>
    </xf>
    <xf numFmtId="49" fontId="26" fillId="4" borderId="1" xfId="0" applyNumberFormat="1" applyFont="1" applyFill="1" applyBorder="1" applyAlignment="1">
      <alignment horizontal="left" vertical="center" wrapText="1"/>
    </xf>
    <xf numFmtId="0" fontId="29" fillId="4"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1" fillId="0" borderId="1" xfId="0" applyFont="1" applyBorder="1" applyAlignment="1">
      <alignment horizontal="center" vertical="center" wrapText="1"/>
    </xf>
    <xf numFmtId="0" fontId="11" fillId="0" borderId="1" xfId="0" applyFont="1" applyFill="1" applyBorder="1" applyAlignment="1">
      <alignment horizontal="justify" vertical="center" wrapText="1"/>
    </xf>
    <xf numFmtId="0" fontId="11" fillId="0" borderId="0" xfId="0" applyFont="1" applyFill="1" applyAlignment="1">
      <alignment horizontal="justify" vertical="center" wrapText="1"/>
    </xf>
    <xf numFmtId="0" fontId="11" fillId="0" borderId="0" xfId="0" applyFont="1" applyAlignment="1">
      <alignment horizontal="justify" vertical="center" wrapText="1"/>
    </xf>
    <xf numFmtId="0" fontId="30"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horizontal="justify" vertical="center" wrapText="1"/>
    </xf>
    <xf numFmtId="0" fontId="29" fillId="3"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29" fillId="0" borderId="0" xfId="0" applyFont="1" applyFill="1" applyAlignment="1">
      <alignment horizontal="justify" vertical="center" wrapText="1"/>
    </xf>
    <xf numFmtId="0" fontId="29" fillId="0" borderId="0" xfId="0" applyFont="1" applyAlignment="1">
      <alignment horizontal="justify" vertical="center" wrapText="1"/>
    </xf>
    <xf numFmtId="0" fontId="29" fillId="0" borderId="0" xfId="0" applyFont="1" applyAlignment="1">
      <alignment horizontal="justify" vertical="center"/>
    </xf>
    <xf numFmtId="0" fontId="29" fillId="6" borderId="1" xfId="0" applyFont="1" applyFill="1" applyBorder="1" applyAlignment="1">
      <alignment horizontal="center" vertical="center" wrapText="1"/>
    </xf>
    <xf numFmtId="0" fontId="30" fillId="0" borderId="1" xfId="0" applyFont="1" applyBorder="1" applyAlignment="1">
      <alignment horizontal="center" vertical="center"/>
    </xf>
    <xf numFmtId="0" fontId="11" fillId="18" borderId="1" xfId="0" applyFont="1" applyFill="1" applyBorder="1" applyAlignment="1">
      <alignment horizontal="justify" vertical="center" wrapText="1"/>
    </xf>
    <xf numFmtId="0" fontId="29" fillId="4" borderId="1" xfId="0" applyFont="1" applyFill="1" applyBorder="1" applyAlignment="1">
      <alignment horizontal="center" vertical="center" wrapText="1"/>
    </xf>
    <xf numFmtId="0" fontId="29" fillId="4" borderId="1" xfId="0" applyFont="1" applyFill="1" applyBorder="1" applyAlignment="1">
      <alignment horizontal="justify" vertical="center" wrapText="1"/>
    </xf>
    <xf numFmtId="0" fontId="29" fillId="0" borderId="1" xfId="0" applyFont="1" applyBorder="1" applyAlignment="1">
      <alignment horizontal="justify" vertical="center"/>
    </xf>
    <xf numFmtId="0" fontId="31"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justify" vertical="center" wrapText="1"/>
    </xf>
    <xf numFmtId="0" fontId="31" fillId="0" borderId="0" xfId="0" applyFont="1" applyBorder="1" applyAlignment="1">
      <alignment horizontal="justify" vertical="center" wrapText="1"/>
    </xf>
    <xf numFmtId="0" fontId="29" fillId="0" borderId="0" xfId="0" applyFont="1" applyBorder="1" applyAlignment="1">
      <alignment horizontal="justify" vertical="center"/>
    </xf>
    <xf numFmtId="0" fontId="21" fillId="9" borderId="1" xfId="0" applyFont="1" applyFill="1" applyBorder="1" applyAlignment="1">
      <alignment vertical="center" wrapText="1"/>
    </xf>
    <xf numFmtId="0" fontId="10" fillId="0" borderId="0" xfId="0" applyFont="1" applyFill="1" applyBorder="1" applyAlignment="1">
      <alignment horizontal="justify" vertical="center" wrapText="1"/>
    </xf>
    <xf numFmtId="0" fontId="10" fillId="0" borderId="0" xfId="0" applyFont="1" applyBorder="1" applyAlignment="1">
      <alignment horizontal="justify" vertical="center" wrapText="1"/>
    </xf>
    <xf numFmtId="0" fontId="11" fillId="0" borderId="0" xfId="0" applyFont="1" applyBorder="1" applyAlignment="1">
      <alignment horizontal="justify" vertical="center"/>
    </xf>
    <xf numFmtId="49" fontId="29" fillId="4" borderId="1" xfId="0" applyNumberFormat="1" applyFont="1" applyFill="1" applyBorder="1" applyAlignment="1">
      <alignment horizontal="justify" vertical="center" wrapText="1"/>
    </xf>
    <xf numFmtId="49" fontId="26" fillId="4" borderId="1" xfId="0" applyNumberFormat="1" applyFont="1" applyFill="1" applyBorder="1" applyAlignment="1">
      <alignment horizontal="center" vertical="center" wrapText="1"/>
    </xf>
    <xf numFmtId="0" fontId="31" fillId="0" borderId="0" xfId="0" applyFont="1" applyFill="1" applyAlignment="1">
      <alignment horizontal="justify" vertical="center" wrapText="1"/>
    </xf>
    <xf numFmtId="0" fontId="31" fillId="0" borderId="0" xfId="0" applyFont="1" applyAlignment="1">
      <alignment horizontal="justify" vertical="center" wrapText="1"/>
    </xf>
    <xf numFmtId="0" fontId="10" fillId="0" borderId="0" xfId="0" applyFont="1" applyFill="1" applyAlignment="1">
      <alignment horizontal="right" vertical="center" wrapText="1"/>
    </xf>
    <xf numFmtId="0" fontId="32" fillId="0" borderId="0" xfId="0" applyFont="1" applyFill="1" applyAlignment="1">
      <alignment horizontal="justify" vertical="center" wrapText="1"/>
    </xf>
    <xf numFmtId="0" fontId="10" fillId="0" borderId="0" xfId="0" applyFont="1" applyFill="1" applyAlignment="1">
      <alignment horizontal="center" vertical="center" wrapText="1"/>
    </xf>
    <xf numFmtId="0" fontId="26" fillId="0" borderId="1" xfId="0" applyFont="1" applyBorder="1" applyAlignment="1">
      <alignment vertical="center" wrapText="1"/>
    </xf>
    <xf numFmtId="0" fontId="26" fillId="0" borderId="0" xfId="0" applyFont="1" applyBorder="1" applyAlignment="1">
      <alignment vertical="center" wrapText="1"/>
    </xf>
    <xf numFmtId="0" fontId="29" fillId="0" borderId="1" xfId="0" applyFont="1" applyBorder="1" applyAlignment="1">
      <alignment horizontal="center" vertical="center"/>
    </xf>
    <xf numFmtId="0" fontId="25" fillId="0" borderId="1" xfId="0" applyFont="1" applyBorder="1" applyAlignment="1">
      <alignment vertical="center" wrapText="1"/>
    </xf>
    <xf numFmtId="0" fontId="25" fillId="0" borderId="0" xfId="0" applyFont="1" applyBorder="1" applyAlignment="1">
      <alignment vertical="center" wrapText="1"/>
    </xf>
    <xf numFmtId="0" fontId="34" fillId="0" borderId="1" xfId="0" applyFont="1" applyFill="1" applyBorder="1" applyAlignment="1">
      <alignment horizontal="justify" vertical="center" wrapText="1"/>
    </xf>
    <xf numFmtId="0" fontId="31" fillId="4" borderId="1" xfId="0" applyFont="1" applyFill="1" applyBorder="1" applyAlignment="1">
      <alignment horizontal="justify" vertical="center" wrapText="1"/>
    </xf>
    <xf numFmtId="0" fontId="37" fillId="0" borderId="0" xfId="3" applyFill="1" applyAlignment="1">
      <alignment horizontal="justify" vertical="center" wrapText="1"/>
    </xf>
    <xf numFmtId="0" fontId="38" fillId="9"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9" fillId="0" borderId="1" xfId="0" applyFont="1" applyBorder="1" applyAlignment="1">
      <alignment horizontal="justify" vertical="center" wrapText="1"/>
    </xf>
    <xf numFmtId="0" fontId="33" fillId="0" borderId="1" xfId="0" applyFont="1" applyFill="1" applyBorder="1" applyAlignment="1">
      <alignment horizontal="justify" vertical="center" wrapText="1"/>
    </xf>
    <xf numFmtId="0" fontId="39" fillId="4"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17" fontId="39" fillId="4"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42" fillId="0" borderId="1" xfId="0" applyFont="1" applyFill="1" applyBorder="1" applyAlignment="1">
      <alignment horizontal="justify" vertical="center" wrapText="1"/>
    </xf>
    <xf numFmtId="0" fontId="39" fillId="5" borderId="1" xfId="0" applyFont="1" applyFill="1" applyBorder="1" applyAlignment="1">
      <alignment horizontal="center" vertical="center" wrapText="1"/>
    </xf>
    <xf numFmtId="0" fontId="29" fillId="0" borderId="1" xfId="0" applyFont="1" applyBorder="1" applyAlignment="1">
      <alignment vertical="center" wrapText="1"/>
    </xf>
    <xf numFmtId="164" fontId="26" fillId="0" borderId="1" xfId="0" applyNumberFormat="1" applyFont="1" applyBorder="1" applyAlignment="1">
      <alignment vertical="center" wrapText="1"/>
    </xf>
    <xf numFmtId="9" fontId="31" fillId="0" borderId="1" xfId="0" applyNumberFormat="1" applyFont="1" applyFill="1" applyBorder="1" applyAlignment="1">
      <alignment horizontal="justify" vertical="center" wrapText="1"/>
    </xf>
    <xf numFmtId="9" fontId="31" fillId="4" borderId="1" xfId="0" applyNumberFormat="1" applyFont="1" applyFill="1" applyBorder="1" applyAlignment="1">
      <alignment horizontal="justify" vertical="center" wrapText="1"/>
    </xf>
    <xf numFmtId="9" fontId="23"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justify" vertical="center" wrapText="1"/>
    </xf>
    <xf numFmtId="9" fontId="10"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Alignment="1">
      <alignment vertical="center" wrapText="1"/>
    </xf>
    <xf numFmtId="0" fontId="43" fillId="0" borderId="0" xfId="0" applyFont="1" applyAlignment="1">
      <alignment horizontal="justify" vertical="center" wrapText="1"/>
    </xf>
    <xf numFmtId="0" fontId="43" fillId="0" borderId="0" xfId="0" applyFont="1" applyAlignment="1">
      <alignment horizontal="center" vertical="center" wrapText="1"/>
    </xf>
    <xf numFmtId="0" fontId="43" fillId="0" borderId="1" xfId="0" applyFont="1" applyBorder="1" applyAlignment="1">
      <alignment horizontal="center" vertical="center" wrapText="1"/>
    </xf>
    <xf numFmtId="0" fontId="35" fillId="0" borderId="0" xfId="0" applyFont="1" applyBorder="1" applyAlignment="1">
      <alignment horizontal="center" vertical="center" wrapText="1"/>
    </xf>
    <xf numFmtId="0" fontId="43" fillId="0" borderId="0" xfId="0" applyFont="1" applyBorder="1" applyAlignment="1">
      <alignment horizontal="justify" vertical="center" wrapText="1"/>
    </xf>
    <xf numFmtId="0" fontId="47" fillId="20" borderId="1" xfId="0" applyFont="1" applyFill="1" applyBorder="1" applyAlignment="1">
      <alignment horizontal="justify" vertical="center" wrapText="1"/>
    </xf>
    <xf numFmtId="0" fontId="47" fillId="20" borderId="1" xfId="0" applyFont="1" applyFill="1" applyBorder="1" applyAlignment="1">
      <alignment vertical="center" wrapText="1"/>
    </xf>
    <xf numFmtId="0" fontId="47" fillId="20" borderId="1" xfId="0" applyFont="1" applyFill="1" applyBorder="1" applyAlignment="1">
      <alignment horizontal="center" vertical="center" wrapText="1"/>
    </xf>
    <xf numFmtId="0" fontId="47" fillId="12" borderId="1" xfId="0" applyFont="1" applyFill="1" applyBorder="1" applyAlignment="1">
      <alignment horizontal="justify" vertical="center" wrapText="1"/>
    </xf>
    <xf numFmtId="0" fontId="47" fillId="12" borderId="1" xfId="0" applyFont="1" applyFill="1" applyBorder="1" applyAlignment="1">
      <alignment vertical="center" wrapText="1"/>
    </xf>
    <xf numFmtId="0" fontId="35" fillId="12" borderId="1" xfId="0" applyFont="1" applyFill="1" applyBorder="1" applyAlignment="1">
      <alignment horizontal="center" vertical="center" wrapText="1"/>
    </xf>
    <xf numFmtId="0" fontId="43" fillId="12" borderId="1" xfId="0" applyFont="1" applyFill="1" applyBorder="1" applyAlignment="1">
      <alignment horizontal="justify" vertical="center" wrapText="1"/>
    </xf>
    <xf numFmtId="0" fontId="43" fillId="12" borderId="1" xfId="0" applyFont="1" applyFill="1" applyBorder="1" applyAlignment="1">
      <alignment horizontal="center" vertical="center" wrapText="1"/>
    </xf>
    <xf numFmtId="0" fontId="35" fillId="12" borderId="1" xfId="0" applyFont="1" applyFill="1" applyBorder="1" applyAlignment="1">
      <alignment horizontal="justify" vertical="center" wrapText="1"/>
    </xf>
    <xf numFmtId="0" fontId="43" fillId="25" borderId="1" xfId="0" applyFont="1" applyFill="1" applyBorder="1" applyAlignment="1">
      <alignment horizontal="justify" vertical="center" wrapText="1"/>
    </xf>
    <xf numFmtId="0" fontId="43" fillId="25" borderId="1" xfId="0" applyFont="1" applyFill="1" applyBorder="1" applyAlignment="1">
      <alignment horizontal="center" vertical="center" wrapText="1"/>
    </xf>
    <xf numFmtId="0" fontId="50" fillId="14"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17" fontId="11" fillId="4"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justify" vertical="center" wrapText="1"/>
    </xf>
    <xf numFmtId="0" fontId="56" fillId="0" borderId="1" xfId="0" applyFont="1" applyBorder="1" applyAlignment="1">
      <alignment horizontal="center" vertical="center" wrapText="1"/>
    </xf>
    <xf numFmtId="0" fontId="57" fillId="0" borderId="1" xfId="0" applyFont="1" applyFill="1" applyBorder="1" applyAlignment="1">
      <alignment horizontal="center" vertical="center" wrapText="1"/>
    </xf>
    <xf numFmtId="0" fontId="57" fillId="0" borderId="1" xfId="0" applyFont="1" applyFill="1" applyBorder="1" applyAlignment="1">
      <alignment horizontal="justify" vertical="center" wrapText="1"/>
    </xf>
    <xf numFmtId="0" fontId="57" fillId="0" borderId="0" xfId="0" applyFont="1" applyFill="1" applyAlignment="1">
      <alignment horizontal="justify" vertical="center" wrapText="1"/>
    </xf>
    <xf numFmtId="0" fontId="57" fillId="0" borderId="0" xfId="0" applyFont="1" applyAlignment="1">
      <alignment horizontal="justify" vertical="center" wrapText="1"/>
    </xf>
    <xf numFmtId="0" fontId="57" fillId="0" borderId="0" xfId="0" applyFont="1" applyAlignment="1">
      <alignment horizontal="justify" vertical="center"/>
    </xf>
    <xf numFmtId="0" fontId="29" fillId="0" borderId="0" xfId="0" applyFont="1" applyFill="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11" fillId="0" borderId="1" xfId="0" applyFont="1" applyBorder="1" applyAlignment="1">
      <alignment horizontal="justify" vertical="center"/>
    </xf>
    <xf numFmtId="0" fontId="26" fillId="26" borderId="1" xfId="0" applyFont="1" applyFill="1" applyBorder="1" applyAlignment="1">
      <alignment horizontal="center" vertical="center" wrapText="1"/>
    </xf>
    <xf numFmtId="0" fontId="26" fillId="26" borderId="1" xfId="0" applyFont="1" applyFill="1" applyBorder="1" applyAlignment="1">
      <alignment horizontal="justify" vertical="center" wrapText="1"/>
    </xf>
    <xf numFmtId="0" fontId="26" fillId="0" borderId="1" xfId="0" applyFont="1" applyBorder="1" applyAlignment="1">
      <alignment horizontal="justify" vertical="center" wrapText="1"/>
    </xf>
    <xf numFmtId="49" fontId="29" fillId="0" borderId="1" xfId="0" applyNumberFormat="1" applyFont="1" applyBorder="1" applyAlignment="1">
      <alignment vertical="center" wrapText="1"/>
    </xf>
    <xf numFmtId="0" fontId="26" fillId="0" borderId="1" xfId="0" applyFont="1" applyBorder="1" applyAlignment="1">
      <alignment vertical="center"/>
    </xf>
    <xf numFmtId="0" fontId="28" fillId="0" borderId="0" xfId="0" applyFont="1" applyAlignment="1">
      <alignment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49" fontId="29" fillId="0" borderId="1" xfId="0" applyNumberFormat="1" applyFont="1" applyFill="1" applyBorder="1" applyAlignment="1">
      <alignment vertical="center" wrapText="1"/>
    </xf>
    <xf numFmtId="0" fontId="33" fillId="8" borderId="1" xfId="0" applyFont="1" applyFill="1" applyBorder="1" applyAlignment="1">
      <alignment horizontal="justify" vertical="center" wrapText="1"/>
    </xf>
    <xf numFmtId="0" fontId="58" fillId="0" borderId="1" xfId="0" applyFont="1" applyFill="1" applyBorder="1" applyAlignment="1">
      <alignment horizontal="justify" vertical="center" wrapText="1"/>
    </xf>
    <xf numFmtId="0" fontId="34"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64" fillId="20" borderId="1" xfId="0" applyFont="1" applyFill="1" applyBorder="1" applyAlignment="1">
      <alignment horizontal="center" vertical="center" wrapText="1"/>
    </xf>
    <xf numFmtId="0" fontId="60" fillId="20" borderId="1" xfId="0" applyFont="1" applyFill="1" applyBorder="1" applyAlignment="1">
      <alignment horizontal="center" vertical="center" wrapText="1"/>
    </xf>
    <xf numFmtId="0" fontId="65" fillId="20" borderId="1" xfId="0" applyFont="1" applyFill="1" applyBorder="1" applyAlignment="1">
      <alignment horizontal="center" vertical="center" wrapText="1"/>
    </xf>
    <xf numFmtId="0" fontId="65" fillId="20" borderId="1" xfId="0" applyFont="1" applyFill="1" applyBorder="1" applyAlignment="1">
      <alignment vertical="center" wrapText="1"/>
    </xf>
    <xf numFmtId="0" fontId="66" fillId="20" borderId="1" xfId="0" applyFont="1" applyFill="1" applyBorder="1" applyAlignment="1">
      <alignment horizontal="justify" vertical="center" wrapText="1"/>
    </xf>
    <xf numFmtId="0" fontId="66" fillId="20" borderId="1" xfId="0" applyFont="1" applyFill="1" applyBorder="1" applyAlignment="1">
      <alignment vertical="center" wrapText="1"/>
    </xf>
    <xf numFmtId="0" fontId="66" fillId="21" borderId="1" xfId="0" applyFont="1" applyFill="1" applyBorder="1" applyAlignment="1">
      <alignment horizontal="center" vertical="center" wrapText="1"/>
    </xf>
    <xf numFmtId="0" fontId="66" fillId="21" borderId="1" xfId="0" applyFont="1" applyFill="1" applyBorder="1" applyAlignment="1">
      <alignment vertical="center" wrapText="1"/>
    </xf>
    <xf numFmtId="0" fontId="66" fillId="12" borderId="1" xfId="0" applyFont="1" applyFill="1" applyBorder="1" applyAlignment="1">
      <alignment vertical="center" wrapText="1"/>
    </xf>
    <xf numFmtId="14" fontId="67" fillId="12" borderId="1" xfId="0" applyNumberFormat="1" applyFont="1" applyFill="1" applyBorder="1" applyAlignment="1">
      <alignment vertical="center"/>
    </xf>
    <xf numFmtId="0" fontId="66" fillId="20" borderId="1" xfId="0" applyFont="1" applyFill="1" applyBorder="1" applyAlignment="1">
      <alignment horizontal="center" vertical="center" wrapText="1"/>
    </xf>
    <xf numFmtId="0" fontId="68" fillId="27" borderId="1" xfId="0" applyFont="1" applyFill="1" applyBorder="1" applyAlignment="1">
      <alignment horizontal="justify" vertical="center" wrapText="1"/>
    </xf>
    <xf numFmtId="0" fontId="65" fillId="20" borderId="5"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35" fillId="0" borderId="1" xfId="0" applyFont="1" applyBorder="1" applyAlignment="1">
      <alignment horizontal="center" vertical="center" wrapText="1"/>
    </xf>
    <xf numFmtId="0" fontId="67" fillId="0" borderId="1" xfId="0" applyFont="1" applyBorder="1" applyAlignment="1">
      <alignment vertical="center" wrapText="1"/>
    </xf>
    <xf numFmtId="0" fontId="67" fillId="0" borderId="1"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1" xfId="0" applyFont="1" applyBorder="1" applyAlignment="1">
      <alignment horizontal="center" vertical="center"/>
    </xf>
    <xf numFmtId="0" fontId="69" fillId="0" borderId="1" xfId="0" applyFont="1" applyBorder="1" applyAlignment="1">
      <alignment horizontal="justify" vertical="center" wrapText="1"/>
    </xf>
    <xf numFmtId="0" fontId="67" fillId="0" borderId="1" xfId="0" applyFont="1" applyFill="1" applyBorder="1" applyAlignment="1">
      <alignment horizontal="center" vertical="center" wrapText="1"/>
    </xf>
    <xf numFmtId="0" fontId="71" fillId="0" borderId="1" xfId="0" applyFont="1" applyBorder="1" applyAlignment="1">
      <alignment vertical="center" wrapText="1"/>
    </xf>
    <xf numFmtId="0" fontId="67" fillId="0" borderId="1" xfId="0" applyFont="1" applyBorder="1" applyAlignment="1">
      <alignment horizontal="justify" vertical="center"/>
    </xf>
    <xf numFmtId="0" fontId="0" fillId="0" borderId="0" xfId="0" applyAlignment="1">
      <alignment horizontal="justify" vertical="center"/>
    </xf>
    <xf numFmtId="0" fontId="21" fillId="9"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9" fillId="0" borderId="1" xfId="0" applyFont="1" applyBorder="1" applyAlignment="1">
      <alignment horizontal="justify" vertical="center" wrapText="1"/>
    </xf>
    <xf numFmtId="0" fontId="21" fillId="7"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75" fillId="0" borderId="1" xfId="0" applyFont="1" applyBorder="1" applyAlignment="1">
      <alignment vertical="center" wrapText="1"/>
    </xf>
    <xf numFmtId="0" fontId="76" fillId="0" borderId="1" xfId="0" applyFont="1" applyFill="1" applyBorder="1" applyAlignment="1">
      <alignment horizontal="justify" vertical="center" wrapText="1"/>
    </xf>
    <xf numFmtId="0" fontId="77" fillId="4" borderId="1" xfId="4" applyFont="1" applyFill="1" applyBorder="1" applyAlignment="1">
      <alignment horizontal="center" vertical="center" wrapText="1"/>
    </xf>
    <xf numFmtId="0" fontId="78" fillId="4" borderId="1" xfId="0" applyFont="1" applyFill="1" applyBorder="1" applyAlignment="1">
      <alignment horizontal="center" vertical="center" wrapText="1"/>
    </xf>
    <xf numFmtId="0" fontId="78" fillId="5"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77" fillId="4" borderId="1" xfId="0" applyFont="1" applyFill="1" applyBorder="1" applyAlignment="1">
      <alignment horizontal="center" vertical="center" wrapText="1"/>
    </xf>
    <xf numFmtId="0" fontId="78" fillId="0" borderId="1" xfId="0" applyFont="1" applyBorder="1" applyAlignment="1">
      <alignment horizontal="center" vertical="center" wrapText="1"/>
    </xf>
    <xf numFmtId="0" fontId="79" fillId="0" borderId="1" xfId="0" applyFont="1" applyFill="1" applyBorder="1" applyAlignment="1">
      <alignment horizontal="center" vertical="center" wrapText="1"/>
    </xf>
    <xf numFmtId="0" fontId="79" fillId="4" borderId="1" xfId="0" applyFont="1" applyFill="1" applyBorder="1" applyAlignment="1">
      <alignment horizontal="center" vertical="center" wrapText="1"/>
    </xf>
    <xf numFmtId="0" fontId="77" fillId="5"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31" fillId="4" borderId="0" xfId="0" applyFont="1" applyFill="1" applyBorder="1" applyAlignment="1">
      <alignment horizontal="justify" vertical="center" wrapText="1"/>
    </xf>
    <xf numFmtId="0" fontId="31" fillId="4" borderId="0" xfId="0" applyFont="1" applyFill="1" applyAlignment="1">
      <alignment horizontal="justify" vertical="center" wrapText="1"/>
    </xf>
    <xf numFmtId="0" fontId="21" fillId="4" borderId="1" xfId="0" applyFont="1" applyFill="1" applyBorder="1" applyAlignment="1">
      <alignment horizontal="center" vertical="center"/>
    </xf>
    <xf numFmtId="0" fontId="11" fillId="5" borderId="1" xfId="0" applyFont="1" applyFill="1" applyBorder="1" applyAlignment="1">
      <alignment horizontal="left" vertical="center" wrapText="1"/>
    </xf>
    <xf numFmtId="0" fontId="21" fillId="5" borderId="1" xfId="0" applyFont="1" applyFill="1" applyBorder="1" applyAlignment="1">
      <alignment horizontal="center" vertical="center" wrapText="1"/>
    </xf>
    <xf numFmtId="0" fontId="10" fillId="4" borderId="0" xfId="0" applyFont="1" applyFill="1" applyAlignment="1">
      <alignment horizontal="justify" vertical="center" wrapText="1"/>
    </xf>
    <xf numFmtId="0" fontId="11" fillId="4" borderId="0" xfId="0" applyFont="1" applyFill="1" applyAlignment="1">
      <alignment horizontal="justify" vertical="center"/>
    </xf>
    <xf numFmtId="0" fontId="38" fillId="9" borderId="1" xfId="0" applyFont="1" applyFill="1" applyBorder="1" applyAlignment="1">
      <alignment vertical="center" wrapText="1"/>
    </xf>
    <xf numFmtId="9" fontId="23" fillId="0" borderId="1" xfId="0" applyNumberFormat="1" applyFont="1" applyFill="1" applyBorder="1" applyAlignment="1">
      <alignment vertical="center" wrapText="1"/>
    </xf>
    <xf numFmtId="9"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29" fillId="0" borderId="1" xfId="0" applyFont="1" applyFill="1" applyBorder="1" applyAlignment="1">
      <alignment vertical="center" wrapText="1"/>
    </xf>
    <xf numFmtId="0" fontId="26" fillId="0" borderId="1" xfId="0" applyFont="1" applyFill="1" applyBorder="1" applyAlignment="1">
      <alignment vertical="center" wrapText="1"/>
    </xf>
    <xf numFmtId="0" fontId="11" fillId="18" borderId="1" xfId="0" applyFont="1" applyFill="1" applyBorder="1" applyAlignment="1">
      <alignment vertical="center" wrapText="1"/>
    </xf>
    <xf numFmtId="0" fontId="31" fillId="0" borderId="1" xfId="0" applyFont="1" applyFill="1" applyBorder="1" applyAlignment="1">
      <alignment vertical="center" wrapText="1"/>
    </xf>
    <xf numFmtId="9" fontId="31" fillId="0" borderId="1" xfId="0" applyNumberFormat="1" applyFont="1" applyFill="1" applyBorder="1" applyAlignment="1">
      <alignment vertical="center" wrapText="1"/>
    </xf>
    <xf numFmtId="9" fontId="31" fillId="4" borderId="1" xfId="0" applyNumberFormat="1" applyFont="1" applyFill="1" applyBorder="1" applyAlignment="1">
      <alignment vertical="center" wrapText="1"/>
    </xf>
    <xf numFmtId="0" fontId="21" fillId="5" borderId="1" xfId="0" applyFont="1" applyFill="1" applyBorder="1" applyAlignment="1">
      <alignment vertical="center" wrapText="1"/>
    </xf>
    <xf numFmtId="0" fontId="10" fillId="0" borderId="0" xfId="0" applyFont="1" applyFill="1" applyAlignment="1">
      <alignment vertical="center" wrapText="1"/>
    </xf>
    <xf numFmtId="0" fontId="26" fillId="0" borderId="0" xfId="0" applyFont="1" applyFill="1" applyBorder="1" applyAlignment="1">
      <alignment vertical="center" wrapText="1"/>
    </xf>
    <xf numFmtId="0" fontId="85" fillId="4" borderId="0" xfId="0" applyFont="1" applyFill="1" applyAlignment="1">
      <alignment horizontal="center" vertical="center" wrapText="1"/>
    </xf>
    <xf numFmtId="0" fontId="26" fillId="0" borderId="3" xfId="0" applyFont="1" applyFill="1" applyBorder="1" applyAlignment="1">
      <alignment horizontal="center" vertical="center" wrapText="1"/>
    </xf>
    <xf numFmtId="49" fontId="29" fillId="0" borderId="1" xfId="0" applyNumberFormat="1" applyFont="1" applyFill="1" applyBorder="1" applyAlignment="1">
      <alignment horizontal="justify" vertical="center" wrapText="1"/>
    </xf>
    <xf numFmtId="9" fontId="29" fillId="0" borderId="1" xfId="8" applyFont="1" applyFill="1" applyBorder="1" applyAlignment="1">
      <alignment horizontal="center" vertical="center" wrapText="1"/>
    </xf>
    <xf numFmtId="0" fontId="29" fillId="0" borderId="1" xfId="0" applyFont="1" applyFill="1" applyBorder="1" applyAlignment="1">
      <alignment horizontal="left" vertical="center" wrapText="1"/>
    </xf>
    <xf numFmtId="49" fontId="30"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wrapText="1"/>
    </xf>
    <xf numFmtId="49" fontId="29" fillId="0" borderId="1" xfId="0" applyNumberFormat="1" applyFont="1" applyFill="1" applyBorder="1" applyAlignment="1">
      <alignment horizontal="justify" wrapText="1"/>
    </xf>
    <xf numFmtId="0" fontId="29" fillId="0" borderId="1" xfId="0" applyFont="1" applyFill="1" applyBorder="1" applyAlignment="1">
      <alignment horizontal="center" vertical="center" wrapText="1"/>
    </xf>
    <xf numFmtId="0" fontId="31" fillId="0" borderId="1" xfId="0" applyFont="1" applyFill="1" applyBorder="1" applyAlignment="1">
      <alignment horizontal="justify" vertical="center" wrapText="1"/>
    </xf>
    <xf numFmtId="0" fontId="31" fillId="4"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49" fontId="29" fillId="0" borderId="1" xfId="0" applyNumberFormat="1" applyFont="1" applyFill="1" applyBorder="1" applyAlignment="1">
      <alignment horizontal="center" vertical="center" wrapText="1"/>
    </xf>
    <xf numFmtId="49" fontId="30" fillId="0" borderId="1" xfId="0" applyNumberFormat="1" applyFont="1" applyFill="1" applyBorder="1" applyAlignment="1">
      <alignment horizontal="justify" vertical="center" wrapText="1"/>
    </xf>
    <xf numFmtId="168" fontId="29" fillId="0" borderId="1" xfId="8" applyNumberFormat="1" applyFont="1" applyFill="1" applyBorder="1" applyAlignment="1">
      <alignment horizontal="center" vertical="center" wrapText="1"/>
    </xf>
    <xf numFmtId="169" fontId="29" fillId="0" borderId="1" xfId="38" applyNumberFormat="1" applyFont="1" applyFill="1" applyBorder="1" applyAlignment="1">
      <alignment horizontal="center" vertical="center" wrapText="1"/>
    </xf>
    <xf numFmtId="169" fontId="29" fillId="0" borderId="1" xfId="38" applyNumberFormat="1" applyFont="1" applyFill="1" applyBorder="1" applyAlignment="1">
      <alignment vertical="center" wrapText="1"/>
    </xf>
    <xf numFmtId="167" fontId="29" fillId="0" borderId="1" xfId="38" applyNumberFormat="1" applyFont="1" applyFill="1" applyBorder="1" applyAlignment="1">
      <alignment horizontal="center" vertical="center" wrapText="1"/>
    </xf>
    <xf numFmtId="10" fontId="30" fillId="25" borderId="1" xfId="8" applyNumberFormat="1" applyFont="1" applyFill="1" applyBorder="1" applyAlignment="1">
      <alignment horizontal="center" vertical="center" wrapText="1"/>
    </xf>
    <xf numFmtId="0" fontId="26" fillId="0" borderId="1" xfId="0" applyFont="1" applyBorder="1" applyAlignment="1">
      <alignment horizontal="center" vertical="center" wrapText="1"/>
    </xf>
    <xf numFmtId="49" fontId="29" fillId="0" borderId="1" xfId="0" applyNumberFormat="1" applyFont="1" applyBorder="1" applyAlignment="1">
      <alignment horizontal="justify" vertical="center" wrapText="1"/>
    </xf>
    <xf numFmtId="49" fontId="29" fillId="0" borderId="1" xfId="0" applyNumberFormat="1" applyFont="1" applyBorder="1" applyAlignment="1">
      <alignment horizontal="center" vertical="center" wrapText="1"/>
    </xf>
    <xf numFmtId="0" fontId="31" fillId="0" borderId="1" xfId="0" applyFont="1" applyBorder="1" applyAlignment="1">
      <alignment horizontal="justify" vertical="center" wrapText="1"/>
    </xf>
    <xf numFmtId="49" fontId="29" fillId="4" borderId="1" xfId="0"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9" fillId="0" borderId="4" xfId="0" applyFont="1" applyFill="1" applyBorder="1" applyAlignment="1">
      <alignment horizontal="left" vertical="center" wrapText="1"/>
    </xf>
    <xf numFmtId="10" fontId="26" fillId="0" borderId="4" xfId="0" applyNumberFormat="1" applyFont="1" applyFill="1" applyBorder="1" applyAlignment="1">
      <alignment horizontal="center" vertical="center" wrapText="1"/>
    </xf>
    <xf numFmtId="0" fontId="29" fillId="0" borderId="4" xfId="0" applyFont="1" applyBorder="1" applyAlignment="1">
      <alignment horizontal="left" vertical="center" wrapText="1"/>
    </xf>
    <xf numFmtId="10" fontId="26" fillId="0" borderId="3"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26" fillId="0" borderId="4" xfId="0" applyFont="1" applyFill="1" applyBorder="1" applyAlignment="1">
      <alignment horizontal="left" vertical="center" wrapText="1"/>
    </xf>
    <xf numFmtId="9" fontId="29" fillId="0" borderId="1" xfId="0" applyNumberFormat="1" applyFont="1" applyFill="1" applyBorder="1" applyAlignment="1">
      <alignment horizontal="center" vertical="center" wrapText="1"/>
    </xf>
    <xf numFmtId="0" fontId="29" fillId="0" borderId="1" xfId="3"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29" fillId="0" borderId="0" xfId="0" applyFont="1" applyFill="1" applyAlignment="1">
      <alignment vertical="center"/>
    </xf>
    <xf numFmtId="0" fontId="9" fillId="0" borderId="1" xfId="0" applyFont="1" applyFill="1" applyBorder="1" applyAlignment="1">
      <alignment horizontal="left" vertical="center" wrapText="1"/>
    </xf>
    <xf numFmtId="0" fontId="29" fillId="0" borderId="1" xfId="0" applyFont="1" applyFill="1" applyBorder="1" applyAlignment="1">
      <alignment vertical="center"/>
    </xf>
    <xf numFmtId="49" fontId="29" fillId="0" borderId="1" xfId="7" applyNumberFormat="1" applyFont="1" applyFill="1" applyBorder="1" applyAlignment="1">
      <alignment horizontal="justify" vertical="center" wrapText="1"/>
    </xf>
    <xf numFmtId="49" fontId="29" fillId="0" borderId="1" xfId="7" applyNumberFormat="1" applyFont="1" applyFill="1" applyBorder="1" applyAlignment="1">
      <alignment vertical="center" wrapText="1"/>
    </xf>
    <xf numFmtId="9" fontId="31"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6" fillId="0" borderId="1" xfId="0" applyFont="1" applyFill="1" applyBorder="1" applyAlignment="1">
      <alignment vertical="center"/>
    </xf>
    <xf numFmtId="166" fontId="26" fillId="0" borderId="1" xfId="0" applyNumberFormat="1" applyFont="1" applyFill="1" applyBorder="1" applyAlignment="1">
      <alignment horizontal="center" vertical="center" wrapText="1"/>
    </xf>
    <xf numFmtId="49" fontId="29" fillId="0" borderId="3" xfId="7" applyNumberFormat="1" applyFont="1" applyFill="1" applyBorder="1" applyAlignment="1">
      <alignment vertical="center" wrapText="1"/>
    </xf>
    <xf numFmtId="166" fontId="29" fillId="0" borderId="1" xfId="0" applyNumberFormat="1" applyFont="1" applyFill="1" applyBorder="1" applyAlignment="1">
      <alignment horizontal="center" vertical="center" wrapText="1"/>
    </xf>
    <xf numFmtId="0" fontId="83" fillId="0" borderId="4"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8" borderId="1" xfId="0" applyFont="1" applyFill="1" applyBorder="1" applyAlignment="1">
      <alignment horizontal="center" vertical="center"/>
    </xf>
    <xf numFmtId="0" fontId="30" fillId="9"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57" fillId="0" borderId="0" xfId="0" applyFont="1" applyFill="1" applyAlignment="1">
      <alignment horizontal="justify" vertical="center"/>
    </xf>
    <xf numFmtId="0" fontId="30" fillId="0" borderId="2" xfId="0" applyFont="1" applyFill="1" applyBorder="1" applyAlignment="1">
      <alignment vertical="center" wrapText="1"/>
    </xf>
    <xf numFmtId="0" fontId="29" fillId="0" borderId="3" xfId="0" applyFont="1" applyFill="1" applyBorder="1" applyAlignment="1">
      <alignment horizontal="center" vertical="center" wrapText="1"/>
    </xf>
    <xf numFmtId="0" fontId="26" fillId="0" borderId="1" xfId="0" applyFont="1" applyFill="1" applyBorder="1" applyAlignment="1">
      <alignment horizontal="center" vertical="top" wrapText="1"/>
    </xf>
    <xf numFmtId="10" fontId="29"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83" fillId="0" borderId="1" xfId="0" applyFont="1" applyBorder="1" applyAlignment="1">
      <alignment horizontal="justify" vertical="center" wrapText="1"/>
    </xf>
    <xf numFmtId="0" fontId="30" fillId="0" borderId="1" xfId="0" applyFont="1" applyFill="1" applyBorder="1" applyAlignment="1">
      <alignment horizontal="justify"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justify" vertical="center" wrapText="1"/>
    </xf>
    <xf numFmtId="0" fontId="29" fillId="0" borderId="1" xfId="12" applyFont="1" applyFill="1" applyBorder="1" applyAlignment="1">
      <alignment horizontal="justify" vertical="center" wrapText="1"/>
    </xf>
    <xf numFmtId="0" fontId="30" fillId="0" borderId="2" xfId="0" applyFont="1" applyFill="1" applyBorder="1" applyAlignment="1">
      <alignment horizontal="left" vertical="center" wrapText="1"/>
    </xf>
    <xf numFmtId="0" fontId="83" fillId="0" borderId="1" xfId="0" applyFont="1" applyFill="1" applyBorder="1" applyAlignment="1">
      <alignment horizontal="left" vertical="center" wrapText="1"/>
    </xf>
    <xf numFmtId="0" fontId="30" fillId="29" borderId="1" xfId="0" applyFont="1" applyFill="1" applyBorder="1" applyAlignment="1">
      <alignment horizontal="center" vertical="center" wrapText="1"/>
    </xf>
    <xf numFmtId="10" fontId="30" fillId="25" borderId="2" xfId="38"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168" fontId="31" fillId="0" borderId="1" xfId="0" applyNumberFormat="1" applyFont="1" applyFill="1" applyBorder="1" applyAlignment="1">
      <alignment horizontal="center" vertical="center" wrapText="1"/>
    </xf>
    <xf numFmtId="0" fontId="29" fillId="0" borderId="1" xfId="13" applyFont="1" applyFill="1" applyBorder="1" applyAlignment="1">
      <alignment horizontal="justify" vertical="center" wrapText="1"/>
    </xf>
    <xf numFmtId="0" fontId="29" fillId="0" borderId="0" xfId="0" applyFont="1" applyFill="1" applyAlignment="1">
      <alignment horizontal="justify" vertical="center"/>
    </xf>
    <xf numFmtId="0" fontId="30" fillId="30" borderId="1" xfId="0" applyFont="1" applyFill="1" applyBorder="1" applyAlignment="1">
      <alignment horizontal="center" vertical="center" wrapText="1"/>
    </xf>
    <xf numFmtId="0" fontId="26" fillId="0" borderId="0" xfId="0" applyFont="1" applyAlignment="1">
      <alignment vertical="center"/>
    </xf>
    <xf numFmtId="10" fontId="30" fillId="25" borderId="2" xfId="0" applyNumberFormat="1" applyFont="1" applyFill="1" applyBorder="1" applyAlignment="1">
      <alignment horizontal="center" vertical="center" wrapText="1"/>
    </xf>
    <xf numFmtId="0" fontId="31" fillId="4"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0" fontId="83" fillId="8" borderId="1"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29" fillId="0" borderId="0" xfId="0" applyFont="1" applyFill="1" applyBorder="1" applyAlignment="1">
      <alignment horizontal="center" vertical="center" wrapText="1"/>
    </xf>
    <xf numFmtId="167" fontId="30" fillId="31" borderId="1" xfId="38" applyNumberFormat="1" applyFont="1" applyFill="1" applyBorder="1" applyAlignment="1">
      <alignment horizontal="center" vertical="center" wrapText="1"/>
    </xf>
    <xf numFmtId="0" fontId="30" fillId="0" borderId="0" xfId="0" applyFont="1" applyFill="1" applyBorder="1" applyAlignment="1">
      <alignment horizontal="justify" vertical="center" wrapText="1"/>
    </xf>
    <xf numFmtId="0" fontId="30" fillId="0" borderId="9" xfId="0" applyFont="1" applyBorder="1" applyAlignment="1">
      <alignment horizontal="center" vertical="center"/>
    </xf>
    <xf numFmtId="0" fontId="30" fillId="0" borderId="9" xfId="0" applyFont="1" applyBorder="1" applyAlignment="1">
      <alignment horizontal="left" vertical="center"/>
    </xf>
    <xf numFmtId="0" fontId="30" fillId="0" borderId="0" xfId="0" applyFont="1" applyBorder="1" applyAlignment="1">
      <alignment horizontal="center" vertical="center"/>
    </xf>
    <xf numFmtId="0" fontId="89" fillId="0" borderId="0" xfId="0" applyFont="1" applyFill="1" applyAlignment="1">
      <alignment horizontal="left" vertical="center" wrapText="1"/>
    </xf>
    <xf numFmtId="0" fontId="31" fillId="0" borderId="0" xfId="0" applyFont="1" applyFill="1" applyAlignment="1">
      <alignment horizontal="left" vertical="center" wrapText="1"/>
    </xf>
    <xf numFmtId="0" fontId="31" fillId="0" borderId="0" xfId="0" applyFont="1" applyFill="1" applyAlignment="1">
      <alignment horizontal="center" vertical="center" wrapText="1"/>
    </xf>
    <xf numFmtId="0" fontId="88" fillId="0" borderId="0" xfId="0" applyFont="1" applyFill="1" applyAlignment="1">
      <alignment horizontal="center" vertical="center" wrapText="1"/>
    </xf>
    <xf numFmtId="0" fontId="89" fillId="0" borderId="0" xfId="0" applyFont="1" applyFill="1" applyAlignment="1">
      <alignment horizontal="center" vertical="center" wrapText="1"/>
    </xf>
    <xf numFmtId="0" fontId="89" fillId="0" borderId="0" xfId="0" applyFont="1" applyFill="1" applyAlignment="1">
      <alignment horizontal="justify" vertical="center" wrapText="1"/>
    </xf>
    <xf numFmtId="0" fontId="89" fillId="0" borderId="0" xfId="0" applyFont="1" applyFill="1" applyBorder="1" applyAlignment="1">
      <alignment horizontal="justify" vertical="center" wrapText="1"/>
    </xf>
    <xf numFmtId="0" fontId="31" fillId="0" borderId="0" xfId="0" applyFont="1" applyFill="1" applyBorder="1" applyAlignment="1">
      <alignment horizontal="center" vertical="center" wrapText="1"/>
    </xf>
    <xf numFmtId="0" fontId="30" fillId="0" borderId="0" xfId="0" applyFont="1" applyAlignment="1">
      <alignment horizontal="center" vertical="center"/>
    </xf>
    <xf numFmtId="0" fontId="31" fillId="13" borderId="0" xfId="0" applyFont="1" applyFill="1" applyAlignment="1">
      <alignment horizontal="center" vertical="center" wrapText="1"/>
    </xf>
    <xf numFmtId="0" fontId="30" fillId="8" borderId="4" xfId="0" applyFont="1" applyFill="1" applyBorder="1" applyAlignment="1">
      <alignment horizontal="center" vertical="center"/>
    </xf>
    <xf numFmtId="0" fontId="30" fillId="8" borderId="4" xfId="0" applyFont="1" applyFill="1" applyBorder="1" applyAlignment="1">
      <alignment horizontal="center" vertical="center" wrapText="1"/>
    </xf>
    <xf numFmtId="0" fontId="30" fillId="8" borderId="1" xfId="0" applyFont="1" applyFill="1" applyBorder="1" applyAlignment="1">
      <alignment horizontal="center" vertical="center" wrapText="1"/>
    </xf>
    <xf numFmtId="9" fontId="30" fillId="0" borderId="1"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49" fontId="29" fillId="4" borderId="1" xfId="0" applyNumberFormat="1" applyFont="1" applyFill="1" applyBorder="1" applyAlignment="1">
      <alignment horizontal="justify" wrapText="1"/>
    </xf>
    <xf numFmtId="49" fontId="29" fillId="4" borderId="1" xfId="0" applyNumberFormat="1" applyFont="1" applyFill="1" applyBorder="1" applyAlignment="1">
      <alignment horizontal="center" wrapText="1"/>
    </xf>
    <xf numFmtId="9" fontId="31" fillId="4" borderId="1" xfId="0" applyNumberFormat="1" applyFont="1" applyFill="1" applyBorder="1" applyAlignment="1">
      <alignment horizontal="center" vertical="center" wrapText="1"/>
    </xf>
    <xf numFmtId="0" fontId="29" fillId="0" borderId="1" xfId="0" applyFont="1" applyBorder="1" applyAlignment="1">
      <alignment horizontal="justify" vertical="center" wrapText="1"/>
    </xf>
    <xf numFmtId="0" fontId="29" fillId="0" borderId="1" xfId="0" applyFont="1" applyFill="1" applyBorder="1" applyAlignment="1">
      <alignment horizontal="justify" vertical="center" wrapText="1"/>
    </xf>
    <xf numFmtId="0" fontId="29" fillId="0" borderId="5"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29" fillId="0" borderId="0" xfId="0" applyFont="1" applyBorder="1" applyAlignment="1">
      <alignment horizontal="center" vertical="center" wrapText="1"/>
    </xf>
    <xf numFmtId="10" fontId="83" fillId="0" borderId="1" xfId="8" applyNumberFormat="1" applyFont="1" applyFill="1" applyBorder="1" applyAlignment="1">
      <alignment horizontal="center" vertical="center" wrapText="1"/>
    </xf>
    <xf numFmtId="10" fontId="29" fillId="0" borderId="1" xfId="38" applyNumberFormat="1" applyFont="1" applyFill="1" applyBorder="1" applyAlignment="1">
      <alignment horizontal="center" vertical="center" wrapText="1"/>
    </xf>
    <xf numFmtId="0" fontId="26" fillId="0" borderId="0" xfId="0" applyFont="1" applyFill="1" applyAlignment="1">
      <alignment horizontal="center" vertical="center" wrapText="1"/>
    </xf>
    <xf numFmtId="10" fontId="29" fillId="0" borderId="1" xfId="8" applyNumberFormat="1" applyFont="1" applyFill="1" applyBorder="1" applyAlignment="1">
      <alignment horizontal="center" vertical="center" wrapText="1"/>
    </xf>
    <xf numFmtId="0" fontId="0" fillId="0" borderId="0" xfId="0" applyAlignment="1">
      <alignment wrapText="1"/>
    </xf>
    <xf numFmtId="10" fontId="26" fillId="0" borderId="1" xfId="8" applyNumberFormat="1" applyFont="1" applyFill="1" applyBorder="1" applyAlignment="1">
      <alignment horizontal="center" vertical="center" wrapText="1"/>
    </xf>
    <xf numFmtId="0" fontId="83" fillId="0" borderId="9" xfId="0" applyFont="1" applyFill="1" applyBorder="1" applyAlignment="1">
      <alignment horizontal="center" vertical="center" wrapText="1"/>
    </xf>
    <xf numFmtId="0" fontId="29" fillId="0" borderId="0" xfId="0" applyFont="1" applyBorder="1" applyAlignment="1">
      <alignment horizontal="left" vertical="center" wrapText="1"/>
    </xf>
    <xf numFmtId="0" fontId="83" fillId="0" borderId="1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83" fillId="0" borderId="4" xfId="0" applyFont="1" applyBorder="1" applyAlignment="1">
      <alignment horizontal="center" vertical="center" wrapText="1"/>
    </xf>
    <xf numFmtId="0" fontId="83"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10" fontId="29" fillId="0" borderId="1" xfId="7" applyNumberFormat="1" applyFont="1" applyFill="1" applyBorder="1" applyAlignment="1">
      <alignment horizontal="center" vertical="center" wrapText="1"/>
    </xf>
    <xf numFmtId="0" fontId="26"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26" fillId="0" borderId="1" xfId="0" applyFont="1" applyFill="1" applyBorder="1" applyAlignment="1">
      <alignment horizontal="center" vertical="center"/>
    </xf>
    <xf numFmtId="0" fontId="29" fillId="0" borderId="1" xfId="0" applyFont="1" applyFill="1" applyBorder="1" applyAlignment="1">
      <alignment horizontal="justify" vertical="center" wrapText="1"/>
    </xf>
    <xf numFmtId="0" fontId="29" fillId="0" borderId="1" xfId="0" applyFont="1" applyBorder="1" applyAlignment="1">
      <alignment horizontal="justify" vertical="center" wrapText="1"/>
    </xf>
    <xf numFmtId="10" fontId="29" fillId="0" borderId="2" xfId="0" applyNumberFormat="1" applyFont="1" applyFill="1" applyBorder="1" applyAlignment="1">
      <alignment horizontal="center" vertical="center" wrapText="1"/>
    </xf>
    <xf numFmtId="0" fontId="29" fillId="0" borderId="0" xfId="0" applyFont="1" applyBorder="1" applyAlignment="1">
      <alignment horizontal="left" vertical="center"/>
    </xf>
    <xf numFmtId="49" fontId="83" fillId="0" borderId="9" xfId="0"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0" fontId="30" fillId="0" borderId="4" xfId="0" applyFont="1" applyFill="1" applyBorder="1" applyAlignment="1">
      <alignment horizontal="left" vertical="center" wrapText="1"/>
    </xf>
    <xf numFmtId="165" fontId="30" fillId="25" borderId="2" xfId="8" applyNumberFormat="1" applyFont="1" applyFill="1" applyBorder="1" applyAlignment="1">
      <alignment vertical="center" wrapText="1"/>
    </xf>
    <xf numFmtId="0" fontId="0" fillId="0" borderId="1" xfId="13" applyFont="1" applyFill="1" applyBorder="1" applyAlignment="1">
      <alignment horizontal="justify" vertical="center" wrapText="1"/>
    </xf>
    <xf numFmtId="10" fontId="30" fillId="25" borderId="2" xfId="8" applyNumberFormat="1" applyFont="1" applyFill="1" applyBorder="1" applyAlignment="1">
      <alignment horizontal="center" vertical="center" wrapText="1"/>
    </xf>
    <xf numFmtId="49" fontId="29" fillId="0" borderId="1" xfId="0" applyNumberFormat="1" applyFont="1" applyFill="1" applyBorder="1" applyAlignment="1">
      <alignment horizontal="justify" vertical="top" wrapText="1"/>
    </xf>
    <xf numFmtId="166" fontId="31" fillId="0" borderId="1" xfId="0" applyNumberFormat="1" applyFont="1" applyFill="1" applyBorder="1" applyAlignment="1">
      <alignment horizontal="center" vertical="center" wrapText="1"/>
    </xf>
    <xf numFmtId="166" fontId="31" fillId="0" borderId="1" xfId="8" applyNumberFormat="1" applyFont="1" applyFill="1" applyBorder="1" applyAlignment="1">
      <alignment horizontal="center" vertical="center" wrapText="1"/>
    </xf>
    <xf numFmtId="0" fontId="55" fillId="0" borderId="0" xfId="0" applyFont="1" applyAlignment="1">
      <alignment horizontal="left" vertical="top" wrapText="1"/>
    </xf>
    <xf numFmtId="0" fontId="55" fillId="0" borderId="0" xfId="0" applyFont="1" applyAlignment="1">
      <alignment horizontal="left" vertical="justify" wrapText="1"/>
    </xf>
    <xf numFmtId="0" fontId="30" fillId="0" borderId="9" xfId="0" applyFont="1" applyBorder="1" applyAlignment="1">
      <alignment horizontal="center" vertical="center"/>
    </xf>
    <xf numFmtId="49" fontId="29" fillId="0" borderId="2"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9" fillId="0" borderId="4" xfId="0" applyNumberFormat="1" applyFont="1" applyFill="1" applyBorder="1" applyAlignment="1">
      <alignment horizontal="center" vertical="center" wrapText="1"/>
    </xf>
    <xf numFmtId="0" fontId="30" fillId="9" borderId="5" xfId="0" applyFont="1" applyFill="1" applyBorder="1" applyAlignment="1">
      <alignment horizontal="left" vertical="center" wrapText="1"/>
    </xf>
    <xf numFmtId="0" fontId="30" fillId="9" borderId="6" xfId="0" applyFont="1" applyFill="1" applyBorder="1" applyAlignment="1">
      <alignment horizontal="left" vertical="center" wrapText="1"/>
    </xf>
    <xf numFmtId="0" fontId="30" fillId="9" borderId="7" xfId="0" applyFont="1" applyFill="1" applyBorder="1" applyAlignment="1">
      <alignment horizontal="left"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30" fillId="9" borderId="1" xfId="0"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0" fontId="83" fillId="29" borderId="5" xfId="0" applyFont="1" applyFill="1" applyBorder="1" applyAlignment="1">
      <alignment horizontal="left" vertical="center" wrapText="1"/>
    </xf>
    <xf numFmtId="0" fontId="83" fillId="29" borderId="6" xfId="0" applyFont="1" applyFill="1" applyBorder="1" applyAlignment="1">
      <alignment horizontal="left" vertical="center" wrapText="1"/>
    </xf>
    <xf numFmtId="0" fontId="83" fillId="29" borderId="7" xfId="0" applyFont="1" applyFill="1" applyBorder="1" applyAlignment="1">
      <alignment horizontal="left" vertical="center" wrapText="1"/>
    </xf>
    <xf numFmtId="0" fontId="83" fillId="0" borderId="3" xfId="0" applyFont="1" applyBorder="1" applyAlignment="1">
      <alignment horizontal="center" vertical="center" wrapText="1"/>
    </xf>
    <xf numFmtId="0" fontId="83" fillId="0" borderId="4" xfId="0" applyFont="1" applyBorder="1" applyAlignment="1">
      <alignment horizontal="center" vertical="center" wrapText="1"/>
    </xf>
    <xf numFmtId="0" fontId="83"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83" fillId="8" borderId="1" xfId="0" applyFont="1" applyFill="1" applyBorder="1" applyAlignment="1">
      <alignment horizontal="left" vertical="justify" wrapText="1"/>
    </xf>
    <xf numFmtId="0" fontId="30" fillId="9" borderId="5" xfId="0" applyFont="1" applyFill="1" applyBorder="1" applyAlignment="1">
      <alignment horizontal="center" vertical="center" wrapText="1"/>
    </xf>
    <xf numFmtId="0" fontId="30" fillId="9" borderId="6" xfId="0" applyFont="1" applyFill="1" applyBorder="1" applyAlignment="1">
      <alignment horizontal="center" vertical="center" wrapText="1"/>
    </xf>
    <xf numFmtId="0" fontId="30" fillId="9" borderId="7" xfId="0" applyFont="1" applyFill="1" applyBorder="1" applyAlignment="1">
      <alignment horizontal="center" vertical="center" wrapText="1"/>
    </xf>
    <xf numFmtId="0" fontId="30" fillId="30" borderId="5" xfId="0" applyFont="1" applyFill="1" applyBorder="1" applyAlignment="1">
      <alignment horizontal="center" vertical="center" wrapText="1"/>
    </xf>
    <xf numFmtId="0" fontId="30" fillId="30" borderId="6" xfId="0" applyFont="1" applyFill="1" applyBorder="1" applyAlignment="1">
      <alignment horizontal="center" vertical="center" wrapText="1"/>
    </xf>
    <xf numFmtId="0" fontId="30" fillId="30" borderId="7"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0" fillId="9" borderId="4" xfId="0" applyFont="1" applyFill="1" applyBorder="1" applyAlignment="1">
      <alignment horizontal="center" vertical="center" wrapText="1"/>
    </xf>
    <xf numFmtId="0" fontId="30" fillId="30" borderId="1" xfId="0" applyFont="1" applyFill="1" applyBorder="1" applyAlignment="1">
      <alignment horizontal="center" vertical="center" wrapText="1"/>
    </xf>
    <xf numFmtId="41" fontId="29" fillId="0" borderId="6" xfId="38" applyFont="1" applyFill="1" applyBorder="1" applyAlignment="1">
      <alignment horizontal="center" vertical="center" wrapText="1"/>
    </xf>
    <xf numFmtId="41" fontId="29" fillId="0" borderId="7" xfId="38" applyFont="1" applyFill="1" applyBorder="1" applyAlignment="1">
      <alignment horizontal="center" vertical="center" wrapText="1"/>
    </xf>
    <xf numFmtId="0" fontId="83" fillId="0" borderId="2" xfId="0" applyFont="1" applyBorder="1" applyAlignment="1">
      <alignment horizontal="center" vertical="center" wrapText="1"/>
    </xf>
    <xf numFmtId="0" fontId="83" fillId="8" borderId="1" xfId="0" applyFont="1" applyFill="1" applyBorder="1" applyAlignment="1">
      <alignment horizontal="left" vertical="center" wrapText="1"/>
    </xf>
    <xf numFmtId="0" fontId="30" fillId="5" borderId="2"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83" fillId="29" borderId="1" xfId="0" applyFont="1" applyFill="1" applyBorder="1" applyAlignment="1">
      <alignment horizontal="left" vertical="center" wrapText="1"/>
    </xf>
    <xf numFmtId="0" fontId="30" fillId="29" borderId="1" xfId="0" applyFont="1" applyFill="1" applyBorder="1" applyAlignment="1">
      <alignment horizontal="center" vertical="center" wrapText="1"/>
    </xf>
    <xf numFmtId="0" fontId="30" fillId="29" borderId="2" xfId="0" applyFont="1" applyFill="1" applyBorder="1" applyAlignment="1">
      <alignment horizontal="center" vertical="center" wrapText="1"/>
    </xf>
    <xf numFmtId="0" fontId="30" fillId="29" borderId="4"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83" fillId="0" borderId="1"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83" fillId="0" borderId="3" xfId="0" applyFont="1" applyFill="1" applyBorder="1" applyAlignment="1">
      <alignment horizontal="left" vertical="center" wrapText="1"/>
    </xf>
    <xf numFmtId="0" fontId="83" fillId="0" borderId="4" xfId="0" applyFont="1" applyFill="1" applyBorder="1" applyAlignment="1">
      <alignment horizontal="left" vertical="center" wrapText="1"/>
    </xf>
    <xf numFmtId="0" fontId="83" fillId="8" borderId="5" xfId="0" applyFont="1" applyFill="1" applyBorder="1" applyAlignment="1">
      <alignment horizontal="left" vertical="center" wrapText="1"/>
    </xf>
    <xf numFmtId="0" fontId="83" fillId="8" borderId="6" xfId="0" applyFont="1" applyFill="1" applyBorder="1" applyAlignment="1">
      <alignment horizontal="left" vertical="center" wrapText="1"/>
    </xf>
    <xf numFmtId="0" fontId="83" fillId="8" borderId="7" xfId="0" applyFont="1" applyFill="1" applyBorder="1" applyAlignment="1">
      <alignment horizontal="left" vertical="center" wrapText="1"/>
    </xf>
    <xf numFmtId="0" fontId="30" fillId="8" borderId="6"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0" fillId="0" borderId="5" xfId="0" applyFont="1" applyFill="1" applyBorder="1" applyAlignment="1">
      <alignment horizontal="center" vertical="top" wrapText="1"/>
    </xf>
    <xf numFmtId="0" fontId="30" fillId="0" borderId="6" xfId="0" applyFont="1" applyFill="1" applyBorder="1" applyAlignment="1">
      <alignment horizontal="center" vertical="top" wrapText="1"/>
    </xf>
    <xf numFmtId="0" fontId="30" fillId="0" borderId="7" xfId="0" applyFont="1" applyFill="1" applyBorder="1" applyAlignment="1">
      <alignment horizontal="center" vertical="top" wrapText="1"/>
    </xf>
    <xf numFmtId="0" fontId="87" fillId="1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85" fillId="10" borderId="1" xfId="0" applyFont="1" applyFill="1" applyBorder="1" applyAlignment="1">
      <alignment horizontal="left" vertical="center" wrapText="1"/>
    </xf>
    <xf numFmtId="17" fontId="30" fillId="0" borderId="1" xfId="0" applyNumberFormat="1" applyFont="1" applyFill="1" applyBorder="1" applyAlignment="1">
      <alignment horizontal="left" vertical="center" wrapText="1"/>
    </xf>
    <xf numFmtId="0" fontId="29" fillId="0" borderId="1" xfId="0" applyFont="1" applyFill="1" applyBorder="1" applyAlignment="1">
      <alignment horizontal="justify" vertical="center"/>
    </xf>
    <xf numFmtId="0" fontId="29" fillId="0" borderId="1" xfId="0" applyFont="1" applyFill="1" applyBorder="1" applyAlignment="1">
      <alignment horizontal="justify" vertical="center"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16" fillId="1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10" borderId="1"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10" borderId="5" xfId="0" applyFont="1" applyFill="1" applyBorder="1" applyAlignment="1">
      <alignment horizontal="left" vertical="center" wrapText="1"/>
    </xf>
    <xf numFmtId="0" fontId="18" fillId="10" borderId="6"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justify" vertical="center" wrapText="1"/>
    </xf>
    <xf numFmtId="0" fontId="22" fillId="9"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24" fillId="15" borderId="1" xfId="0" applyFont="1" applyFill="1" applyBorder="1" applyAlignment="1">
      <alignment horizontal="left" vertical="center" wrapText="1"/>
    </xf>
    <xf numFmtId="0" fontId="24" fillId="12" borderId="2"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12" borderId="1" xfId="0" applyFont="1" applyFill="1" applyBorder="1" applyAlignment="1">
      <alignment horizontal="left" vertical="center" wrapText="1"/>
    </xf>
    <xf numFmtId="0" fontId="24" fillId="14" borderId="1" xfId="0" applyFont="1" applyFill="1" applyBorder="1" applyAlignment="1">
      <alignment horizontal="left" vertical="center" wrapText="1"/>
    </xf>
    <xf numFmtId="0" fontId="26" fillId="0" borderId="1" xfId="0" applyFont="1" applyBorder="1" applyAlignment="1">
      <alignment horizontal="center" vertical="center" wrapText="1"/>
    </xf>
    <xf numFmtId="0" fontId="24" fillId="16"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1" fillId="7"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26" fillId="0" borderId="1" xfId="0" applyFont="1" applyBorder="1" applyAlignment="1">
      <alignment horizontal="center" vertical="center"/>
    </xf>
    <xf numFmtId="0" fontId="29" fillId="0" borderId="1" xfId="0" applyFont="1" applyBorder="1" applyAlignment="1">
      <alignment horizontal="justify" vertical="center" wrapText="1"/>
    </xf>
    <xf numFmtId="0" fontId="59" fillId="19" borderId="1" xfId="0" applyFont="1" applyFill="1" applyBorder="1" applyAlignment="1">
      <alignment horizontal="center" vertical="center" wrapText="1"/>
    </xf>
    <xf numFmtId="0" fontId="60" fillId="20" borderId="1" xfId="0" applyFont="1" applyFill="1" applyBorder="1" applyAlignment="1">
      <alignment horizontal="center" vertical="center" wrapText="1"/>
    </xf>
    <xf numFmtId="0" fontId="61" fillId="20" borderId="1" xfId="0" applyFont="1" applyFill="1" applyBorder="1" applyAlignment="1">
      <alignment horizontal="center" vertical="center" wrapText="1"/>
    </xf>
    <xf numFmtId="0" fontId="62" fillId="20" borderId="1" xfId="0" applyFont="1" applyFill="1" applyBorder="1" applyAlignment="1">
      <alignment horizontal="center" vertical="center" wrapText="1"/>
    </xf>
    <xf numFmtId="0" fontId="65" fillId="0" borderId="1" xfId="0" applyFont="1" applyFill="1" applyBorder="1" applyAlignment="1">
      <alignment horizontal="left" vertical="center" wrapText="1"/>
    </xf>
    <xf numFmtId="0" fontId="0" fillId="0" borderId="8" xfId="0" applyBorder="1" applyAlignment="1">
      <alignment horizontal="center" vertical="center"/>
    </xf>
    <xf numFmtId="0" fontId="71" fillId="0" borderId="5" xfId="0" applyFont="1" applyBorder="1" applyAlignment="1">
      <alignment horizontal="center" vertical="center" wrapText="1"/>
    </xf>
    <xf numFmtId="0" fontId="71" fillId="0" borderId="7"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1" xfId="0" applyFont="1" applyBorder="1" applyAlignment="1">
      <alignment horizontal="justify" vertical="center"/>
    </xf>
    <xf numFmtId="0" fontId="63" fillId="20" borderId="1"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44" fillId="19" borderId="1" xfId="0" applyFont="1" applyFill="1" applyBorder="1" applyAlignment="1">
      <alignment horizontal="center" vertical="center" wrapText="1"/>
    </xf>
    <xf numFmtId="0" fontId="44" fillId="19" borderId="1" xfId="0" applyFont="1" applyFill="1" applyBorder="1" applyAlignment="1">
      <alignment horizontal="justify" vertical="center" wrapText="1"/>
    </xf>
    <xf numFmtId="0" fontId="52" fillId="0" borderId="1" xfId="0" applyFont="1" applyBorder="1" applyAlignment="1">
      <alignment horizontal="justify" vertical="center" wrapText="1"/>
    </xf>
    <xf numFmtId="0" fontId="47" fillId="20" borderId="1" xfId="0" applyFont="1" applyFill="1" applyBorder="1" applyAlignment="1">
      <alignment vertical="center" wrapText="1"/>
    </xf>
    <xf numFmtId="0" fontId="47" fillId="21" borderId="1" xfId="0" applyFont="1" applyFill="1" applyBorder="1" applyAlignment="1">
      <alignment vertical="center" wrapText="1"/>
    </xf>
    <xf numFmtId="0" fontId="47" fillId="20" borderId="1" xfId="0" applyFont="1" applyFill="1" applyBorder="1" applyAlignment="1">
      <alignment horizontal="justify" vertical="center" wrapText="1"/>
    </xf>
    <xf numFmtId="0" fontId="47" fillId="14" borderId="1" xfId="0" applyFont="1" applyFill="1" applyBorder="1" applyAlignment="1">
      <alignment horizontal="center" vertical="center" wrapText="1"/>
    </xf>
    <xf numFmtId="0" fontId="47" fillId="14" borderId="1" xfId="0" applyFont="1" applyFill="1" applyBorder="1" applyAlignment="1">
      <alignment vertical="center" wrapText="1"/>
    </xf>
    <xf numFmtId="0" fontId="47" fillId="14" borderId="1" xfId="0" applyFont="1" applyFill="1" applyBorder="1" applyAlignment="1">
      <alignment horizontal="justify" vertical="center" wrapText="1"/>
    </xf>
    <xf numFmtId="0" fontId="47" fillId="23" borderId="1" xfId="0" applyFont="1" applyFill="1" applyBorder="1" applyAlignment="1">
      <alignment vertical="center" wrapText="1"/>
    </xf>
    <xf numFmtId="0" fontId="47" fillId="22" borderId="1" xfId="0" applyFont="1" applyFill="1" applyBorder="1" applyAlignment="1">
      <alignment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7" fillId="20" borderId="1" xfId="0" applyFont="1" applyFill="1" applyBorder="1" applyAlignment="1">
      <alignment horizontal="center" vertical="center" wrapText="1"/>
    </xf>
    <xf numFmtId="0" fontId="47" fillId="22" borderId="1" xfId="0" applyFont="1" applyFill="1" applyBorder="1" applyAlignment="1">
      <alignment horizontal="center" vertical="center" wrapText="1"/>
    </xf>
    <xf numFmtId="0" fontId="47" fillId="23" borderId="1" xfId="0" applyFont="1" applyFill="1" applyBorder="1" applyAlignment="1">
      <alignment horizontal="center" vertical="center" wrapText="1"/>
    </xf>
    <xf numFmtId="0" fontId="47" fillId="24" borderId="1" xfId="0" applyFont="1" applyFill="1" applyBorder="1" applyAlignment="1">
      <alignment vertical="center" wrapText="1"/>
    </xf>
    <xf numFmtId="0" fontId="48" fillId="14" borderId="1" xfId="0" applyFont="1" applyFill="1" applyBorder="1" applyAlignment="1">
      <alignment horizontal="justify" vertical="center" wrapText="1"/>
    </xf>
    <xf numFmtId="0" fontId="47" fillId="21" borderId="1" xfId="0" applyFont="1" applyFill="1" applyBorder="1" applyAlignment="1">
      <alignment horizontal="justify" vertical="center" wrapText="1"/>
    </xf>
    <xf numFmtId="0" fontId="47" fillId="14" borderId="2" xfId="0" applyFont="1" applyFill="1" applyBorder="1" applyAlignment="1">
      <alignment horizontal="justify" vertical="center" wrapText="1"/>
    </xf>
    <xf numFmtId="0" fontId="47" fillId="14" borderId="3" xfId="0" applyFont="1" applyFill="1" applyBorder="1" applyAlignment="1">
      <alignment horizontal="justify" vertical="center" wrapText="1"/>
    </xf>
    <xf numFmtId="0" fontId="47" fillId="14" borderId="4" xfId="0" applyFont="1" applyFill="1" applyBorder="1" applyAlignment="1">
      <alignment horizontal="justify" vertical="center" wrapText="1"/>
    </xf>
    <xf numFmtId="0" fontId="50" fillId="14" borderId="1" xfId="0" applyFont="1" applyFill="1" applyBorder="1" applyAlignment="1">
      <alignment horizontal="center" vertical="center" wrapText="1"/>
    </xf>
    <xf numFmtId="0" fontId="47" fillId="21" borderId="1" xfId="0" applyFont="1" applyFill="1" applyBorder="1" applyAlignment="1">
      <alignment horizontal="center" vertical="center" wrapText="1"/>
    </xf>
    <xf numFmtId="17" fontId="19" fillId="0" borderId="6" xfId="0" applyNumberFormat="1" applyFont="1" applyFill="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center" vertical="center" wrapText="1"/>
    </xf>
  </cellXfs>
  <cellStyles count="39">
    <cellStyle name="Buena" xfId="4" builtinId="26"/>
    <cellStyle name="Hipervínculo" xfId="3" builtinId="8"/>
    <cellStyle name="Millares [0]" xfId="38" builtinId="6"/>
    <cellStyle name="Normal" xfId="0" builtinId="0"/>
    <cellStyle name="Normal 10 2" xfId="7"/>
    <cellStyle name="Normal 2" xfId="1"/>
    <cellStyle name="Normal 2 2" xfId="6"/>
    <cellStyle name="Normal 2 2 2" xfId="11"/>
    <cellStyle name="Normal 2 2 2 2" xfId="19"/>
    <cellStyle name="Normal 2 2 2 2 2" xfId="35"/>
    <cellStyle name="Normal 2 2 2 3" xfId="27"/>
    <cellStyle name="Normal 2 2 3" xfId="16"/>
    <cellStyle name="Normal 2 2 3 2" xfId="32"/>
    <cellStyle name="Normal 2 2 4" xfId="24"/>
    <cellStyle name="Normal 2 3" xfId="9"/>
    <cellStyle name="Normal 2 3 2" xfId="17"/>
    <cellStyle name="Normal 2 3 2 2" xfId="33"/>
    <cellStyle name="Normal 2 3 3" xfId="25"/>
    <cellStyle name="Normal 2 4" xfId="14"/>
    <cellStyle name="Normal 2 4 2" xfId="30"/>
    <cellStyle name="Normal 2 5" xfId="22"/>
    <cellStyle name="Normal 3" xfId="5"/>
    <cellStyle name="Normal 3 2" xfId="10"/>
    <cellStyle name="Normal 3 2 2" xfId="18"/>
    <cellStyle name="Normal 3 2 2 2" xfId="34"/>
    <cellStyle name="Normal 3 2 3" xfId="26"/>
    <cellStyle name="Normal 3 3" xfId="13"/>
    <cellStyle name="Normal 3 3 2" xfId="21"/>
    <cellStyle name="Normal 3 3 2 2" xfId="37"/>
    <cellStyle name="Normal 3 3 3" xfId="29"/>
    <cellStyle name="Normal 3 4" xfId="15"/>
    <cellStyle name="Normal 3 4 2" xfId="31"/>
    <cellStyle name="Normal 3 5" xfId="23"/>
    <cellStyle name="Normal 4" xfId="12"/>
    <cellStyle name="Normal 4 2" xfId="20"/>
    <cellStyle name="Normal 4 2 2" xfId="36"/>
    <cellStyle name="Normal 4 3" xfId="28"/>
    <cellStyle name="Porcentaje" xfId="8" builtinId="5"/>
    <cellStyle name="TableStyleLight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0000"/>
      <color rgb="FFFFFF66"/>
      <color rgb="FFC5DDF1"/>
      <color rgb="FFFF330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1403106</xdr:colOff>
      <xdr:row>1</xdr:row>
      <xdr:rowOff>167986</xdr:rowOff>
    </xdr:from>
    <xdr:to>
      <xdr:col>24</xdr:col>
      <xdr:colOff>3004215</xdr:colOff>
      <xdr:row>2</xdr:row>
      <xdr:rowOff>520700</xdr:rowOff>
    </xdr:to>
    <xdr:pic>
      <xdr:nvPicPr>
        <xdr:cNvPr id="2" name="1 Imagen" descr="https://www.medellin.gov.co/isolucion/Grafvinetas/alcald%C3%ADa%2098%20x%20610.jpg">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9146" y="366106"/>
          <a:ext cx="1601109" cy="1137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272141</xdr:colOff>
      <xdr:row>1</xdr:row>
      <xdr:rowOff>81643</xdr:rowOff>
    </xdr:from>
    <xdr:to>
      <xdr:col>22</xdr:col>
      <xdr:colOff>847725</xdr:colOff>
      <xdr:row>2</xdr:row>
      <xdr:rowOff>160176</xdr:rowOff>
    </xdr:to>
    <xdr:pic>
      <xdr:nvPicPr>
        <xdr:cNvPr id="2" name="1 Imagen" descr="https://www.medellin.gov.co/isolucion/Grafvinetas/alcald%C3%ADa%2098%20x%20610.jpg">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69916" y="472168"/>
          <a:ext cx="1880509" cy="117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296335</xdr:colOff>
      <xdr:row>0</xdr:row>
      <xdr:rowOff>31750</xdr:rowOff>
    </xdr:from>
    <xdr:to>
      <xdr:col>0</xdr:col>
      <xdr:colOff>470999</xdr:colOff>
      <xdr:row>1</xdr:row>
      <xdr:rowOff>0</xdr:rowOff>
    </xdr:to>
    <xdr:pic>
      <xdr:nvPicPr>
        <xdr:cNvPr id="2" name="1 Imagen" descr="https://www.medellin.gov.co/isolucion/Grafvinetas/alcald%C3%ADa%2098%20x%20610.jpg">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35" y="31750"/>
          <a:ext cx="174664" cy="13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63502</xdr:colOff>
      <xdr:row>0</xdr:row>
      <xdr:rowOff>21167</xdr:rowOff>
    </xdr:from>
    <xdr:to>
      <xdr:col>0</xdr:col>
      <xdr:colOff>759925</xdr:colOff>
      <xdr:row>1</xdr:row>
      <xdr:rowOff>2117</xdr:rowOff>
    </xdr:to>
    <xdr:pic>
      <xdr:nvPicPr>
        <xdr:cNvPr id="3" name="2 Imagen" descr="https://www.medellin.gov.co/isolucion/Grafvinetas/alcald%C3%ADa%2098%20x%20610.jpg">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2" y="21167"/>
          <a:ext cx="915498"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1516741</xdr:colOff>
      <xdr:row>1</xdr:row>
      <xdr:rowOff>81643</xdr:rowOff>
    </xdr:from>
    <xdr:to>
      <xdr:col>22</xdr:col>
      <xdr:colOff>3397250</xdr:colOff>
      <xdr:row>2</xdr:row>
      <xdr:rowOff>741201</xdr:rowOff>
    </xdr:to>
    <xdr:pic>
      <xdr:nvPicPr>
        <xdr:cNvPr id="2" name="1 Imagen" descr="https://www.medellin.gov.co/isolucion/Grafvinetas/alcald%C3%ADa%2098%20x%20610.jpg">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31141" y="462643"/>
          <a:ext cx="1880509" cy="1167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74082</xdr:rowOff>
    </xdr:from>
    <xdr:to>
      <xdr:col>0</xdr:col>
      <xdr:colOff>595313</xdr:colOff>
      <xdr:row>0</xdr:row>
      <xdr:rowOff>523875</xdr:rowOff>
    </xdr:to>
    <xdr:pic>
      <xdr:nvPicPr>
        <xdr:cNvPr id="3" name="2 Imagen" descr="https://www.medellin.gov.co/isolucion/Grafvinetas/alcald%C3%ADa%2098%20x%20610.jp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82"/>
          <a:ext cx="595313" cy="449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1516741</xdr:colOff>
      <xdr:row>1</xdr:row>
      <xdr:rowOff>81643</xdr:rowOff>
    </xdr:from>
    <xdr:to>
      <xdr:col>22</xdr:col>
      <xdr:colOff>3397250</xdr:colOff>
      <xdr:row>2</xdr:row>
      <xdr:rowOff>741201</xdr:rowOff>
    </xdr:to>
    <xdr:pic>
      <xdr:nvPicPr>
        <xdr:cNvPr id="2" name="1 Imagen" descr="https://www.medellin.gov.co/isolucion/Grafvinetas/alcald%C3%ADa%2098%20x%20610.jpg">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2966" y="472168"/>
          <a:ext cx="1880509" cy="117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edellin.gov.co/irj/portal/medellin?NavigationTarget=navurl://719dc989208892d2244d05176f39987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2:D3"/>
  <sheetViews>
    <sheetView workbookViewId="0">
      <selection activeCell="F3" sqref="F3"/>
    </sheetView>
  </sheetViews>
  <sheetFormatPr baseColWidth="10" defaultRowHeight="12.75" x14ac:dyDescent="0.2"/>
  <cols>
    <col min="4" max="4" width="36.28515625" customWidth="1"/>
  </cols>
  <sheetData>
    <row r="2" spans="2:4" ht="157.9" customHeight="1" x14ac:dyDescent="0.2">
      <c r="B2" s="360" t="s">
        <v>2458</v>
      </c>
      <c r="C2" s="360"/>
      <c r="D2" s="360"/>
    </row>
    <row r="3" spans="2:4" ht="116.45" customHeight="1" x14ac:dyDescent="0.2">
      <c r="B3" s="361" t="s">
        <v>2457</v>
      </c>
      <c r="C3" s="361"/>
      <c r="D3" s="361"/>
    </row>
  </sheetData>
  <mergeCells count="2">
    <mergeCell ref="B2:D2"/>
    <mergeCell ref="B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Y124"/>
  <sheetViews>
    <sheetView tabSelected="1" topLeftCell="H55" zoomScale="70" zoomScaleNormal="70" zoomScaleSheetLayoutView="47" zoomScalePageLayoutView="75" workbookViewId="0">
      <selection activeCell="X52" sqref="X52"/>
    </sheetView>
  </sheetViews>
  <sheetFormatPr baseColWidth="10" defaultColWidth="12.7109375" defaultRowHeight="12.75" x14ac:dyDescent="0.2"/>
  <cols>
    <col min="1" max="1" width="10.140625" style="311" customWidth="1"/>
    <col min="2" max="2" width="36.42578125" style="63" customWidth="1"/>
    <col min="3" max="3" width="17.28515625" style="305" customWidth="1"/>
    <col min="4" max="4" width="47.28515625" style="63" customWidth="1"/>
    <col min="5" max="5" width="21.5703125" style="305" customWidth="1"/>
    <col min="6" max="6" width="31.140625" style="308" customWidth="1"/>
    <col min="7" max="7" width="19.28515625" style="308" customWidth="1"/>
    <col min="8" max="8" width="40" style="308" customWidth="1"/>
    <col min="9" max="9" width="26.85546875" style="308" customWidth="1"/>
    <col min="10" max="10" width="24.28515625" style="308" customWidth="1"/>
    <col min="11" max="11" width="12.42578125" style="305" customWidth="1"/>
    <col min="12" max="12" width="10.5703125" style="305" customWidth="1"/>
    <col min="13" max="13" width="13" style="305" customWidth="1"/>
    <col min="14" max="14" width="13.5703125" style="305" customWidth="1"/>
    <col min="15" max="15" width="11.85546875" style="305" customWidth="1"/>
    <col min="16" max="17" width="12.140625" style="305" customWidth="1"/>
    <col min="18" max="18" width="12.140625" style="312" customWidth="1"/>
    <col min="19" max="19" width="11" style="305" customWidth="1"/>
    <col min="20" max="20" width="10.42578125" style="305" customWidth="1"/>
    <col min="21" max="21" width="10" style="305" customWidth="1"/>
    <col min="22" max="22" width="12" style="305" customWidth="1"/>
    <col min="23" max="23" width="21.5703125" style="305" customWidth="1"/>
    <col min="24" max="24" width="23.28515625" style="63" customWidth="1"/>
    <col min="25" max="25" width="94.28515625" style="63" customWidth="1"/>
    <col min="26" max="81" width="12.7109375" style="63"/>
    <col min="82" max="194" width="12.7109375" style="64"/>
    <col min="195" max="16384" width="12.7109375" style="45"/>
  </cols>
  <sheetData>
    <row r="1" spans="1:194" x14ac:dyDescent="0.2">
      <c r="A1" s="435"/>
      <c r="B1" s="436"/>
      <c r="C1" s="436"/>
      <c r="D1" s="436"/>
      <c r="E1" s="436"/>
      <c r="F1" s="436"/>
      <c r="G1" s="436"/>
      <c r="H1" s="436"/>
      <c r="I1" s="436"/>
      <c r="J1" s="436"/>
      <c r="K1" s="436"/>
      <c r="L1" s="436"/>
      <c r="M1" s="436"/>
      <c r="N1" s="436"/>
      <c r="O1" s="436"/>
      <c r="P1" s="436"/>
      <c r="Q1" s="436"/>
      <c r="R1" s="436"/>
      <c r="S1" s="436"/>
      <c r="T1" s="436"/>
      <c r="U1" s="436"/>
      <c r="V1" s="436"/>
      <c r="W1" s="436"/>
      <c r="X1" s="436"/>
      <c r="Y1" s="437"/>
    </row>
    <row r="2" spans="1:194" ht="62.25" customHeight="1" x14ac:dyDescent="0.2">
      <c r="A2" s="438" t="s">
        <v>257</v>
      </c>
      <c r="B2" s="438"/>
      <c r="C2" s="439" t="s">
        <v>2050</v>
      </c>
      <c r="D2" s="439"/>
      <c r="E2" s="439"/>
      <c r="F2" s="439"/>
      <c r="G2" s="439"/>
      <c r="H2" s="439"/>
      <c r="I2" s="439"/>
      <c r="J2" s="439"/>
      <c r="K2" s="439"/>
      <c r="L2" s="439"/>
      <c r="M2" s="439"/>
      <c r="N2" s="439"/>
      <c r="O2" s="439"/>
      <c r="P2" s="439"/>
      <c r="Q2" s="439"/>
      <c r="R2" s="439"/>
      <c r="S2" s="439"/>
      <c r="T2" s="439"/>
      <c r="U2" s="439"/>
      <c r="V2" s="439"/>
      <c r="W2" s="439"/>
      <c r="X2" s="439"/>
      <c r="Y2" s="440"/>
    </row>
    <row r="3" spans="1:194" ht="62.25" customHeight="1" x14ac:dyDescent="0.2">
      <c r="A3" s="438" t="s">
        <v>116</v>
      </c>
      <c r="B3" s="438"/>
      <c r="C3" s="439" t="s">
        <v>2660</v>
      </c>
      <c r="D3" s="439"/>
      <c r="E3" s="439"/>
      <c r="F3" s="439"/>
      <c r="G3" s="439"/>
      <c r="H3" s="439"/>
      <c r="I3" s="439"/>
      <c r="J3" s="439"/>
      <c r="K3" s="439"/>
      <c r="L3" s="439"/>
      <c r="M3" s="439"/>
      <c r="N3" s="439"/>
      <c r="O3" s="439"/>
      <c r="P3" s="439"/>
      <c r="Q3" s="439"/>
      <c r="R3" s="439"/>
      <c r="S3" s="439"/>
      <c r="T3" s="439"/>
      <c r="U3" s="439"/>
      <c r="V3" s="439"/>
      <c r="W3" s="439"/>
      <c r="X3" s="439"/>
      <c r="Y3" s="440"/>
    </row>
    <row r="4" spans="1:194" ht="22.5" customHeight="1" x14ac:dyDescent="0.2">
      <c r="A4" s="423"/>
      <c r="B4" s="424"/>
      <c r="C4" s="424"/>
      <c r="D4" s="424"/>
      <c r="E4" s="424"/>
      <c r="F4" s="424"/>
      <c r="G4" s="424"/>
      <c r="H4" s="424"/>
      <c r="I4" s="424"/>
      <c r="J4" s="424"/>
      <c r="K4" s="424"/>
      <c r="L4" s="424"/>
      <c r="M4" s="424"/>
      <c r="N4" s="424"/>
      <c r="O4" s="424"/>
      <c r="P4" s="424"/>
      <c r="Q4" s="424"/>
      <c r="R4" s="424"/>
      <c r="S4" s="424"/>
      <c r="T4" s="424"/>
      <c r="U4" s="424"/>
      <c r="V4" s="424"/>
      <c r="W4" s="424"/>
      <c r="X4" s="424"/>
      <c r="Y4" s="425"/>
    </row>
    <row r="5" spans="1:194" s="265" customFormat="1" ht="19.149999999999999" customHeight="1" x14ac:dyDescent="0.2">
      <c r="A5" s="426" t="s">
        <v>2348</v>
      </c>
      <c r="B5" s="427"/>
      <c r="C5" s="427"/>
      <c r="D5" s="427"/>
      <c r="E5" s="427"/>
      <c r="F5" s="427"/>
      <c r="G5" s="427"/>
      <c r="H5" s="427"/>
      <c r="I5" s="427"/>
      <c r="J5" s="427"/>
      <c r="K5" s="427"/>
      <c r="L5" s="427"/>
      <c r="M5" s="427"/>
      <c r="N5" s="427"/>
      <c r="O5" s="427"/>
      <c r="P5" s="427"/>
      <c r="Q5" s="427"/>
      <c r="R5" s="427"/>
      <c r="S5" s="427"/>
      <c r="T5" s="427"/>
      <c r="U5" s="427"/>
      <c r="V5" s="427"/>
      <c r="W5" s="427"/>
      <c r="X5" s="427"/>
      <c r="Y5" s="428"/>
    </row>
    <row r="6" spans="1:194" ht="27" customHeight="1" x14ac:dyDescent="0.2">
      <c r="A6" s="429" t="s">
        <v>111</v>
      </c>
      <c r="B6" s="429"/>
      <c r="C6" s="430">
        <v>2022</v>
      </c>
      <c r="D6" s="430"/>
      <c r="E6" s="430"/>
      <c r="F6" s="430"/>
      <c r="G6" s="430"/>
      <c r="H6" s="430"/>
      <c r="I6" s="431" t="s">
        <v>2565</v>
      </c>
      <c r="J6" s="431"/>
      <c r="K6" s="431"/>
      <c r="L6" s="432"/>
      <c r="M6" s="430"/>
      <c r="N6" s="430"/>
      <c r="O6" s="430"/>
      <c r="P6" s="430"/>
      <c r="Q6" s="430"/>
      <c r="R6" s="430"/>
      <c r="S6" s="430"/>
      <c r="T6" s="430"/>
      <c r="U6" s="430"/>
      <c r="V6" s="430"/>
      <c r="W6" s="430"/>
      <c r="X6" s="430"/>
      <c r="Y6" s="430"/>
    </row>
    <row r="7" spans="1:194" ht="27.75" customHeight="1" x14ac:dyDescent="0.2">
      <c r="A7" s="429" t="s">
        <v>112</v>
      </c>
      <c r="B7" s="429"/>
      <c r="C7" s="433" t="s">
        <v>161</v>
      </c>
      <c r="D7" s="433"/>
      <c r="E7" s="433"/>
      <c r="F7" s="433"/>
      <c r="G7" s="433"/>
      <c r="H7" s="433"/>
      <c r="I7" s="433"/>
      <c r="J7" s="433"/>
      <c r="K7" s="433"/>
      <c r="L7" s="433"/>
      <c r="M7" s="433"/>
      <c r="N7" s="433"/>
      <c r="O7" s="433"/>
      <c r="P7" s="433"/>
      <c r="Q7" s="433"/>
      <c r="R7" s="433"/>
      <c r="S7" s="433"/>
      <c r="T7" s="433"/>
      <c r="U7" s="433"/>
      <c r="V7" s="433"/>
      <c r="W7" s="433"/>
      <c r="X7" s="433"/>
      <c r="Y7" s="433"/>
    </row>
    <row r="8" spans="1:194" ht="48" customHeight="1" x14ac:dyDescent="0.2">
      <c r="A8" s="429" t="s">
        <v>110</v>
      </c>
      <c r="B8" s="429"/>
      <c r="C8" s="434" t="s">
        <v>2467</v>
      </c>
      <c r="D8" s="434"/>
      <c r="E8" s="434"/>
      <c r="F8" s="434"/>
      <c r="G8" s="434"/>
      <c r="H8" s="434"/>
      <c r="I8" s="434"/>
      <c r="J8" s="434"/>
      <c r="K8" s="434"/>
      <c r="L8" s="434"/>
      <c r="M8" s="434"/>
      <c r="N8" s="434"/>
      <c r="O8" s="434"/>
      <c r="P8" s="434"/>
      <c r="Q8" s="434"/>
      <c r="R8" s="434"/>
      <c r="S8" s="434"/>
      <c r="T8" s="434"/>
      <c r="U8" s="434"/>
      <c r="V8" s="434"/>
      <c r="W8" s="434"/>
      <c r="X8" s="434"/>
      <c r="Y8" s="434"/>
    </row>
    <row r="9" spans="1:194" ht="84.75" customHeight="1" x14ac:dyDescent="0.2">
      <c r="A9" s="266" t="s">
        <v>108</v>
      </c>
      <c r="B9" s="267" t="s">
        <v>118</v>
      </c>
      <c r="C9" s="371" t="s">
        <v>117</v>
      </c>
      <c r="D9" s="371"/>
      <c r="E9" s="267" t="s">
        <v>2465</v>
      </c>
      <c r="F9" s="267" t="s">
        <v>0</v>
      </c>
      <c r="G9" s="267" t="s">
        <v>2</v>
      </c>
      <c r="H9" s="267" t="s">
        <v>76</v>
      </c>
      <c r="I9" s="267" t="s">
        <v>2018</v>
      </c>
      <c r="J9" s="267" t="s">
        <v>2017</v>
      </c>
      <c r="K9" s="267" t="s">
        <v>4</v>
      </c>
      <c r="L9" s="267" t="s">
        <v>5</v>
      </c>
      <c r="M9" s="267" t="s">
        <v>6</v>
      </c>
      <c r="N9" s="267" t="s">
        <v>10</v>
      </c>
      <c r="O9" s="267" t="s">
        <v>7</v>
      </c>
      <c r="P9" s="267" t="s">
        <v>8</v>
      </c>
      <c r="Q9" s="267" t="s">
        <v>9</v>
      </c>
      <c r="R9" s="267" t="s">
        <v>11</v>
      </c>
      <c r="S9" s="267" t="s">
        <v>12</v>
      </c>
      <c r="T9" s="267" t="s">
        <v>13</v>
      </c>
      <c r="U9" s="267" t="s">
        <v>14</v>
      </c>
      <c r="V9" s="267" t="s">
        <v>15</v>
      </c>
      <c r="W9" s="267" t="s">
        <v>107</v>
      </c>
      <c r="X9" s="267" t="s">
        <v>163</v>
      </c>
      <c r="Y9" s="267" t="s">
        <v>164</v>
      </c>
    </row>
    <row r="10" spans="1:194" s="269" customFormat="1" ht="91.15" customHeight="1" x14ac:dyDescent="0.2">
      <c r="A10" s="381" t="s">
        <v>2683</v>
      </c>
      <c r="B10" s="381"/>
      <c r="C10" s="381"/>
      <c r="D10" s="381"/>
      <c r="E10" s="381"/>
      <c r="F10" s="381"/>
      <c r="G10" s="381"/>
      <c r="H10" s="381"/>
      <c r="I10" s="381"/>
      <c r="J10" s="267"/>
      <c r="K10" s="268"/>
      <c r="L10" s="268"/>
      <c r="M10" s="268"/>
      <c r="N10" s="268"/>
      <c r="O10" s="268"/>
      <c r="P10" s="268"/>
      <c r="Q10" s="268"/>
      <c r="R10" s="268"/>
      <c r="S10" s="268"/>
      <c r="T10" s="268"/>
      <c r="U10" s="268"/>
      <c r="V10" s="268"/>
      <c r="W10" s="268"/>
      <c r="X10" s="268"/>
      <c r="Y10" s="268"/>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row>
    <row r="11" spans="1:194" ht="60.75" customHeight="1" x14ac:dyDescent="0.2">
      <c r="A11" s="413">
        <v>1</v>
      </c>
      <c r="B11" s="270" t="s">
        <v>2448</v>
      </c>
      <c r="C11" s="271" t="s">
        <v>2343</v>
      </c>
      <c r="D11" s="322" t="s">
        <v>2568</v>
      </c>
      <c r="E11" s="238">
        <v>1.23E-2</v>
      </c>
      <c r="F11" s="215" t="s">
        <v>2344</v>
      </c>
      <c r="G11" s="215" t="s">
        <v>2056</v>
      </c>
      <c r="H11" s="140" t="s">
        <v>2563</v>
      </c>
      <c r="I11" s="239" t="s">
        <v>2039</v>
      </c>
      <c r="J11" s="239" t="s">
        <v>2039</v>
      </c>
      <c r="K11" s="222"/>
      <c r="L11" s="222"/>
      <c r="M11" s="222"/>
      <c r="N11" s="222"/>
      <c r="O11" s="222"/>
      <c r="P11" s="222" t="s">
        <v>120</v>
      </c>
      <c r="Q11" s="222"/>
      <c r="R11" s="222"/>
      <c r="S11" s="222"/>
      <c r="T11" s="222"/>
      <c r="U11" s="222"/>
      <c r="V11" s="222"/>
      <c r="W11" s="273"/>
      <c r="X11" s="218" t="s">
        <v>2564</v>
      </c>
      <c r="Y11" s="321" t="s">
        <v>2689</v>
      </c>
    </row>
    <row r="12" spans="1:194" ht="105.75" customHeight="1" x14ac:dyDescent="0.2">
      <c r="A12" s="413"/>
      <c r="B12" s="415" t="s">
        <v>2449</v>
      </c>
      <c r="C12" s="222" t="s">
        <v>19</v>
      </c>
      <c r="D12" s="322" t="s">
        <v>2371</v>
      </c>
      <c r="E12" s="244">
        <v>1.1900000000000001E-2</v>
      </c>
      <c r="F12" s="140" t="s">
        <v>2349</v>
      </c>
      <c r="G12" s="140" t="s">
        <v>2697</v>
      </c>
      <c r="H12" s="140" t="s">
        <v>2696</v>
      </c>
      <c r="I12" s="140" t="s">
        <v>2039</v>
      </c>
      <c r="J12" s="140" t="s">
        <v>2452</v>
      </c>
      <c r="K12" s="222"/>
      <c r="L12" s="222"/>
      <c r="M12" s="222"/>
      <c r="N12" s="222" t="s">
        <v>120</v>
      </c>
      <c r="O12" s="222"/>
      <c r="P12" s="222"/>
      <c r="Q12" s="222"/>
      <c r="R12" s="222" t="s">
        <v>120</v>
      </c>
      <c r="S12" s="222"/>
      <c r="T12" s="222"/>
      <c r="U12" s="222"/>
      <c r="V12" s="222" t="s">
        <v>120</v>
      </c>
      <c r="W12" s="273">
        <v>3.8999999999999998E-3</v>
      </c>
      <c r="X12" s="241" t="s">
        <v>2694</v>
      </c>
      <c r="Y12" s="274" t="s">
        <v>2685</v>
      </c>
      <c r="AA12" s="63">
        <f>0.4*3</f>
        <v>1.2000000000000002</v>
      </c>
    </row>
    <row r="13" spans="1:194" ht="165.75" customHeight="1" x14ac:dyDescent="0.2">
      <c r="A13" s="413"/>
      <c r="B13" s="415"/>
      <c r="C13" s="222" t="s">
        <v>20</v>
      </c>
      <c r="D13" s="141" t="s">
        <v>2567</v>
      </c>
      <c r="E13" s="244">
        <v>1.1900000000000001E-2</v>
      </c>
      <c r="F13" s="140" t="s">
        <v>2055</v>
      </c>
      <c r="G13" s="140" t="s">
        <v>2043</v>
      </c>
      <c r="H13" s="239" t="s">
        <v>2353</v>
      </c>
      <c r="I13" s="140" t="s">
        <v>2039</v>
      </c>
      <c r="J13" s="140" t="s">
        <v>2350</v>
      </c>
      <c r="K13" s="222" t="s">
        <v>120</v>
      </c>
      <c r="L13" s="222"/>
      <c r="M13" s="222"/>
      <c r="N13" s="222" t="s">
        <v>120</v>
      </c>
      <c r="O13" s="222"/>
      <c r="P13" s="222"/>
      <c r="Q13" s="222"/>
      <c r="R13" s="222" t="s">
        <v>120</v>
      </c>
      <c r="S13" s="222"/>
      <c r="T13" s="222"/>
      <c r="U13" s="222"/>
      <c r="V13" s="222" t="s">
        <v>120</v>
      </c>
      <c r="W13" s="273">
        <v>3.8999999999999998E-3</v>
      </c>
      <c r="X13" s="218" t="s">
        <v>2473</v>
      </c>
      <c r="Y13" s="347" t="s">
        <v>2687</v>
      </c>
      <c r="Z13" s="127"/>
    </row>
    <row r="14" spans="1:194" ht="157.5" customHeight="1" x14ac:dyDescent="0.2">
      <c r="A14" s="413"/>
      <c r="B14" s="415"/>
      <c r="C14" s="222" t="s">
        <v>21</v>
      </c>
      <c r="D14" s="141" t="s">
        <v>2069</v>
      </c>
      <c r="E14" s="244">
        <v>1.1900000000000001E-2</v>
      </c>
      <c r="F14" s="140" t="s">
        <v>2044</v>
      </c>
      <c r="G14" s="140" t="s">
        <v>2366</v>
      </c>
      <c r="H14" s="140" t="s">
        <v>2351</v>
      </c>
      <c r="I14" s="140" t="s">
        <v>2039</v>
      </c>
      <c r="J14" s="222" t="s">
        <v>2039</v>
      </c>
      <c r="K14" s="222" t="s">
        <v>120</v>
      </c>
      <c r="L14" s="222"/>
      <c r="M14" s="222"/>
      <c r="N14" s="222" t="s">
        <v>120</v>
      </c>
      <c r="O14" s="222"/>
      <c r="P14" s="222"/>
      <c r="Q14" s="222"/>
      <c r="R14" s="222" t="s">
        <v>120</v>
      </c>
      <c r="S14" s="222"/>
      <c r="T14" s="222"/>
      <c r="U14" s="222"/>
      <c r="V14" s="222" t="s">
        <v>120</v>
      </c>
      <c r="W14" s="273">
        <v>3.8999999999999998E-3</v>
      </c>
      <c r="X14" s="241" t="s">
        <v>2352</v>
      </c>
      <c r="Y14" s="347" t="s">
        <v>2686</v>
      </c>
    </row>
    <row r="15" spans="1:194" ht="157.5" customHeight="1" x14ac:dyDescent="0.2">
      <c r="A15" s="413"/>
      <c r="B15" s="416" t="s">
        <v>2450</v>
      </c>
      <c r="C15" s="222" t="s">
        <v>85</v>
      </c>
      <c r="D15" s="240" t="s">
        <v>2365</v>
      </c>
      <c r="E15" s="244">
        <v>1.1900000000000001E-2</v>
      </c>
      <c r="F15" s="140" t="s">
        <v>2367</v>
      </c>
      <c r="G15" s="140" t="s">
        <v>2368</v>
      </c>
      <c r="H15" s="206" t="s">
        <v>2369</v>
      </c>
      <c r="I15" s="140" t="s">
        <v>2046</v>
      </c>
      <c r="J15" s="140" t="s">
        <v>2358</v>
      </c>
      <c r="K15" s="222" t="s">
        <v>120</v>
      </c>
      <c r="L15" s="222"/>
      <c r="M15" s="222"/>
      <c r="N15" s="222"/>
      <c r="O15" s="222"/>
      <c r="P15" s="222"/>
      <c r="Q15" s="222"/>
      <c r="R15" s="222"/>
      <c r="S15" s="222"/>
      <c r="T15" s="222"/>
      <c r="U15" s="222"/>
      <c r="V15" s="222"/>
      <c r="W15" s="273">
        <v>1.1900000000000001E-2</v>
      </c>
      <c r="X15" s="243" t="s">
        <v>2475</v>
      </c>
      <c r="Y15" s="348" t="s">
        <v>2715</v>
      </c>
    </row>
    <row r="16" spans="1:194" ht="201" customHeight="1" x14ac:dyDescent="0.2">
      <c r="A16" s="413"/>
      <c r="B16" s="417"/>
      <c r="C16" s="222" t="s">
        <v>86</v>
      </c>
      <c r="D16" s="240" t="s">
        <v>2372</v>
      </c>
      <c r="E16" s="244">
        <v>1.1900000000000001E-2</v>
      </c>
      <c r="F16" s="245" t="s">
        <v>2354</v>
      </c>
      <c r="G16" s="245" t="s">
        <v>2461</v>
      </c>
      <c r="H16" s="239" t="s">
        <v>2562</v>
      </c>
      <c r="I16" s="140" t="s">
        <v>2045</v>
      </c>
      <c r="J16" s="140" t="s">
        <v>2453</v>
      </c>
      <c r="K16" s="222"/>
      <c r="L16" s="222"/>
      <c r="M16" s="222"/>
      <c r="N16" s="222" t="s">
        <v>120</v>
      </c>
      <c r="O16" s="222"/>
      <c r="P16" s="222"/>
      <c r="Q16" s="222"/>
      <c r="R16" s="222" t="s">
        <v>120</v>
      </c>
      <c r="S16" s="222"/>
      <c r="T16" s="222"/>
      <c r="U16" s="222"/>
      <c r="V16" s="222" t="s">
        <v>120</v>
      </c>
      <c r="W16" s="273">
        <v>3.8999999999999998E-3</v>
      </c>
      <c r="X16" s="241" t="s">
        <v>2476</v>
      </c>
      <c r="Y16" s="353" t="s">
        <v>2714</v>
      </c>
    </row>
    <row r="17" spans="1:199" ht="110.25" customHeight="1" x14ac:dyDescent="0.2">
      <c r="A17" s="413"/>
      <c r="B17" s="418"/>
      <c r="C17" s="222" t="s">
        <v>87</v>
      </c>
      <c r="D17" s="240" t="s">
        <v>2478</v>
      </c>
      <c r="E17" s="238">
        <v>1.1900000000000001E-2</v>
      </c>
      <c r="F17" s="245" t="s">
        <v>2356</v>
      </c>
      <c r="G17" s="245" t="s">
        <v>2357</v>
      </c>
      <c r="H17" s="239" t="s">
        <v>2357</v>
      </c>
      <c r="I17" s="140" t="s">
        <v>2046</v>
      </c>
      <c r="J17" s="140" t="s">
        <v>2039</v>
      </c>
      <c r="K17" s="222"/>
      <c r="L17" s="222"/>
      <c r="M17" s="222"/>
      <c r="N17" s="222" t="s">
        <v>120</v>
      </c>
      <c r="O17" s="222"/>
      <c r="P17" s="222"/>
      <c r="Q17" s="222"/>
      <c r="R17" s="222" t="s">
        <v>120</v>
      </c>
      <c r="S17" s="222"/>
      <c r="T17" s="222"/>
      <c r="U17" s="222"/>
      <c r="V17" s="222"/>
      <c r="W17" s="273">
        <v>5.9500000000000004E-3</v>
      </c>
      <c r="X17" s="243" t="s">
        <v>2477</v>
      </c>
      <c r="Y17" s="275" t="s">
        <v>2700</v>
      </c>
      <c r="Z17" s="127"/>
      <c r="AA17" s="63">
        <f>1.19/2</f>
        <v>0.59499999999999997</v>
      </c>
    </row>
    <row r="18" spans="1:199" ht="79.5" customHeight="1" x14ac:dyDescent="0.2">
      <c r="A18" s="413"/>
      <c r="B18" s="416" t="s">
        <v>2451</v>
      </c>
      <c r="C18" s="222" t="s">
        <v>1550</v>
      </c>
      <c r="D18" s="240" t="s">
        <v>2373</v>
      </c>
      <c r="E18" s="238">
        <v>1.1900000000000001E-2</v>
      </c>
      <c r="F18" s="140" t="s">
        <v>2355</v>
      </c>
      <c r="G18" s="245" t="s">
        <v>2698</v>
      </c>
      <c r="H18" s="140" t="s">
        <v>2695</v>
      </c>
      <c r="I18" s="140" t="s">
        <v>2042</v>
      </c>
      <c r="J18" s="222" t="s">
        <v>2057</v>
      </c>
      <c r="K18" s="222"/>
      <c r="L18" s="222"/>
      <c r="M18" s="222"/>
      <c r="N18" s="222" t="s">
        <v>120</v>
      </c>
      <c r="O18" s="222"/>
      <c r="P18" s="222"/>
      <c r="Q18" s="222"/>
      <c r="R18" s="222" t="s">
        <v>120</v>
      </c>
      <c r="S18" s="222"/>
      <c r="T18" s="222"/>
      <c r="U18" s="222"/>
      <c r="V18" s="222" t="s">
        <v>120</v>
      </c>
      <c r="W18" s="273">
        <v>3.8999999999999998E-3</v>
      </c>
      <c r="X18" s="241" t="s">
        <v>2699</v>
      </c>
      <c r="Y18" s="218" t="s">
        <v>2688</v>
      </c>
    </row>
    <row r="19" spans="1:199" ht="174.75" customHeight="1" x14ac:dyDescent="0.2">
      <c r="A19" s="413"/>
      <c r="B19" s="417"/>
      <c r="C19" s="222" t="s">
        <v>53</v>
      </c>
      <c r="D19" s="240" t="s">
        <v>2040</v>
      </c>
      <c r="E19" s="238">
        <v>1.1900000000000001E-2</v>
      </c>
      <c r="F19" s="140" t="s">
        <v>1990</v>
      </c>
      <c r="G19" s="140" t="s">
        <v>2041</v>
      </c>
      <c r="H19" s="239" t="s">
        <v>2360</v>
      </c>
      <c r="I19" s="140" t="s">
        <v>2042</v>
      </c>
      <c r="J19" s="222" t="s">
        <v>2059</v>
      </c>
      <c r="K19" s="222" t="s">
        <v>2060</v>
      </c>
      <c r="L19" s="222" t="s">
        <v>2060</v>
      </c>
      <c r="M19" s="222" t="s">
        <v>2060</v>
      </c>
      <c r="N19" s="222" t="s">
        <v>2060</v>
      </c>
      <c r="O19" s="222" t="s">
        <v>2060</v>
      </c>
      <c r="P19" s="222" t="s">
        <v>2060</v>
      </c>
      <c r="Q19" s="222" t="s">
        <v>2060</v>
      </c>
      <c r="R19" s="222" t="s">
        <v>2060</v>
      </c>
      <c r="S19" s="222" t="s">
        <v>2060</v>
      </c>
      <c r="T19" s="222" t="s">
        <v>2060</v>
      </c>
      <c r="U19" s="222" t="s">
        <v>2060</v>
      </c>
      <c r="V19" s="222" t="s">
        <v>2060</v>
      </c>
      <c r="W19" s="273">
        <v>3.8999999999999998E-3</v>
      </c>
      <c r="X19" s="241" t="s">
        <v>2691</v>
      </c>
      <c r="Y19" s="218" t="s">
        <v>2690</v>
      </c>
    </row>
    <row r="20" spans="1:199" ht="85.9" customHeight="1" x14ac:dyDescent="0.2">
      <c r="A20" s="413"/>
      <c r="B20" s="417"/>
      <c r="C20" s="222" t="s">
        <v>1561</v>
      </c>
      <c r="D20" s="240" t="s">
        <v>2566</v>
      </c>
      <c r="E20" s="238">
        <v>1.1900000000000001E-2</v>
      </c>
      <c r="F20" s="140" t="s">
        <v>2345</v>
      </c>
      <c r="G20" s="140" t="s">
        <v>2346</v>
      </c>
      <c r="H20" s="272" t="s">
        <v>2361</v>
      </c>
      <c r="I20" s="140" t="s">
        <v>2347</v>
      </c>
      <c r="J20" s="222" t="s">
        <v>2347</v>
      </c>
      <c r="K20" s="222"/>
      <c r="L20" s="222"/>
      <c r="M20" s="222"/>
      <c r="N20" s="222"/>
      <c r="O20" s="222"/>
      <c r="P20" s="222"/>
      <c r="Q20" s="222"/>
      <c r="R20" s="222"/>
      <c r="S20" s="222"/>
      <c r="T20" s="222"/>
      <c r="U20" s="222"/>
      <c r="V20" s="222" t="s">
        <v>120</v>
      </c>
      <c r="W20" s="273"/>
      <c r="X20" s="247" t="s">
        <v>2359</v>
      </c>
      <c r="Y20" s="276"/>
    </row>
    <row r="21" spans="1:199" ht="102" customHeight="1" x14ac:dyDescent="0.2">
      <c r="A21" s="414"/>
      <c r="B21" s="418"/>
      <c r="C21" s="222" t="s">
        <v>1567</v>
      </c>
      <c r="D21" s="240" t="s">
        <v>2370</v>
      </c>
      <c r="E21" s="242">
        <v>1.1900000000000001E-2</v>
      </c>
      <c r="F21" s="140" t="s">
        <v>2362</v>
      </c>
      <c r="G21" s="140" t="s">
        <v>2061</v>
      </c>
      <c r="H21" s="239" t="s">
        <v>2363</v>
      </c>
      <c r="I21" s="140" t="s">
        <v>2042</v>
      </c>
      <c r="J21" s="222" t="s">
        <v>2058</v>
      </c>
      <c r="K21" s="222"/>
      <c r="L21" s="222"/>
      <c r="M21" s="222"/>
      <c r="N21" s="222" t="s">
        <v>120</v>
      </c>
      <c r="O21" s="222"/>
      <c r="P21" s="222"/>
      <c r="Q21" s="222"/>
      <c r="R21" s="222" t="s">
        <v>120</v>
      </c>
      <c r="S21" s="222"/>
      <c r="T21" s="222"/>
      <c r="U21" s="222"/>
      <c r="V21" s="222" t="s">
        <v>120</v>
      </c>
      <c r="W21" s="273">
        <v>3.8999999999999998E-3</v>
      </c>
      <c r="X21" s="241" t="s">
        <v>2364</v>
      </c>
      <c r="Y21" s="276" t="s">
        <v>2692</v>
      </c>
    </row>
    <row r="22" spans="1:199" ht="102" customHeight="1" x14ac:dyDescent="0.2">
      <c r="A22" s="341"/>
      <c r="B22" s="340" t="s">
        <v>2675</v>
      </c>
      <c r="C22" s="342" t="s">
        <v>100</v>
      </c>
      <c r="D22" s="205" t="s">
        <v>2676</v>
      </c>
      <c r="E22" s="238">
        <v>1.1908333333333333E-2</v>
      </c>
      <c r="F22" s="140" t="s">
        <v>2677</v>
      </c>
      <c r="G22" s="140" t="s">
        <v>2678</v>
      </c>
      <c r="H22" s="140" t="s">
        <v>2679</v>
      </c>
      <c r="I22" s="140" t="s">
        <v>2680</v>
      </c>
      <c r="J22" s="342" t="s">
        <v>2681</v>
      </c>
      <c r="K22" s="342" t="s">
        <v>120</v>
      </c>
      <c r="L22" s="342"/>
      <c r="M22" s="342"/>
      <c r="N22" s="342"/>
      <c r="O22" s="342" t="s">
        <v>120</v>
      </c>
      <c r="P22" s="342"/>
      <c r="Q22" s="342"/>
      <c r="R22" s="342"/>
      <c r="S22" s="342" t="s">
        <v>120</v>
      </c>
      <c r="T22" s="342"/>
      <c r="U22" s="342"/>
      <c r="V22" s="339"/>
      <c r="W22" s="349">
        <v>3.8999999999999998E-3</v>
      </c>
      <c r="X22" s="241" t="s">
        <v>2682</v>
      </c>
      <c r="Y22" s="280" t="s">
        <v>2693</v>
      </c>
    </row>
    <row r="23" spans="1:199" ht="91.9" customHeight="1" x14ac:dyDescent="0.2">
      <c r="A23" s="277"/>
      <c r="B23" s="263" t="s">
        <v>2466</v>
      </c>
      <c r="C23" s="222"/>
      <c r="D23" s="278"/>
      <c r="E23" s="279" t="s">
        <v>2684</v>
      </c>
      <c r="F23" s="380"/>
      <c r="G23" s="369"/>
      <c r="H23" s="369"/>
      <c r="I23" s="369"/>
      <c r="J23" s="369"/>
      <c r="K23" s="369"/>
      <c r="L23" s="369"/>
      <c r="M23" s="369"/>
      <c r="N23" s="369"/>
      <c r="O23" s="369"/>
      <c r="P23" s="369"/>
      <c r="Q23" s="369"/>
      <c r="R23" s="369"/>
      <c r="S23" s="369"/>
      <c r="T23" s="369"/>
      <c r="U23" s="369"/>
      <c r="V23" s="370"/>
      <c r="W23" s="354">
        <v>4.9099999999999998E-2</v>
      </c>
      <c r="X23" s="241"/>
      <c r="Y23" s="280"/>
    </row>
    <row r="24" spans="1:199" ht="116.25" customHeight="1" x14ac:dyDescent="0.2">
      <c r="A24" s="313"/>
      <c r="B24" s="419" t="s">
        <v>2552</v>
      </c>
      <c r="C24" s="420"/>
      <c r="D24" s="420"/>
      <c r="E24" s="420"/>
      <c r="F24" s="420"/>
      <c r="G24" s="420"/>
      <c r="H24" s="420"/>
      <c r="I24" s="421"/>
      <c r="J24" s="314"/>
      <c r="K24" s="409" t="s">
        <v>2575</v>
      </c>
      <c r="L24" s="422"/>
      <c r="M24" s="422"/>
      <c r="N24" s="422"/>
      <c r="O24" s="422"/>
      <c r="P24" s="422"/>
      <c r="Q24" s="422"/>
      <c r="R24" s="422"/>
      <c r="S24" s="422"/>
      <c r="T24" s="422"/>
      <c r="U24" s="422"/>
      <c r="V24" s="410"/>
      <c r="W24" s="388" t="s">
        <v>107</v>
      </c>
      <c r="X24" s="388" t="s">
        <v>163</v>
      </c>
      <c r="Y24" s="388" t="s">
        <v>164</v>
      </c>
      <c r="Z24" s="127"/>
      <c r="GL24" s="63"/>
      <c r="GM24" s="63"/>
      <c r="GN24" s="63"/>
      <c r="GO24" s="63"/>
      <c r="GP24" s="63"/>
      <c r="GQ24" s="63"/>
    </row>
    <row r="25" spans="1:199" ht="48.75" customHeight="1" x14ac:dyDescent="0.2">
      <c r="A25" s="266" t="s">
        <v>108</v>
      </c>
      <c r="B25" s="315" t="s">
        <v>118</v>
      </c>
      <c r="C25" s="409" t="s">
        <v>117</v>
      </c>
      <c r="D25" s="410"/>
      <c r="E25" s="315" t="s">
        <v>2465</v>
      </c>
      <c r="F25" s="315" t="s">
        <v>0</v>
      </c>
      <c r="G25" s="315" t="s">
        <v>2</v>
      </c>
      <c r="H25" s="315" t="s">
        <v>76</v>
      </c>
      <c r="I25" s="315" t="s">
        <v>16</v>
      </c>
      <c r="J25" s="315" t="s">
        <v>2017</v>
      </c>
      <c r="K25" s="315" t="s">
        <v>4</v>
      </c>
      <c r="L25" s="315" t="s">
        <v>5</v>
      </c>
      <c r="M25" s="315" t="s">
        <v>6</v>
      </c>
      <c r="N25" s="315" t="s">
        <v>10</v>
      </c>
      <c r="O25" s="315" t="s">
        <v>7</v>
      </c>
      <c r="P25" s="315" t="s">
        <v>8</v>
      </c>
      <c r="Q25" s="315" t="s">
        <v>9</v>
      </c>
      <c r="R25" s="315" t="s">
        <v>11</v>
      </c>
      <c r="S25" s="315" t="s">
        <v>12</v>
      </c>
      <c r="T25" s="315" t="s">
        <v>13</v>
      </c>
      <c r="U25" s="315" t="s">
        <v>14</v>
      </c>
      <c r="V25" s="315" t="s">
        <v>15</v>
      </c>
      <c r="W25" s="389"/>
      <c r="X25" s="389"/>
      <c r="Y25" s="389"/>
    </row>
    <row r="26" spans="1:199" ht="403.5" customHeight="1" x14ac:dyDescent="0.2">
      <c r="A26" s="411">
        <v>2</v>
      </c>
      <c r="B26" s="246" t="s">
        <v>2569</v>
      </c>
      <c r="C26" s="222" t="s">
        <v>2020</v>
      </c>
      <c r="D26" s="324" t="s">
        <v>2570</v>
      </c>
      <c r="E26" s="222">
        <v>7.14</v>
      </c>
      <c r="F26" s="324" t="s">
        <v>2573</v>
      </c>
      <c r="G26" s="41" t="s">
        <v>2019</v>
      </c>
      <c r="H26" s="41" t="s">
        <v>32</v>
      </c>
      <c r="I26" s="222" t="s">
        <v>25</v>
      </c>
      <c r="J26" s="222" t="s">
        <v>25</v>
      </c>
      <c r="K26" s="222"/>
      <c r="L26" s="222"/>
      <c r="M26" s="222" t="s">
        <v>120</v>
      </c>
      <c r="N26" s="222"/>
      <c r="O26" s="222"/>
      <c r="P26" s="222"/>
      <c r="Q26" s="222"/>
      <c r="R26" s="222"/>
      <c r="S26" s="222"/>
      <c r="T26" s="222"/>
      <c r="U26" s="222"/>
      <c r="V26" s="257"/>
      <c r="W26" s="273">
        <v>7.1400000000000005E-2</v>
      </c>
      <c r="X26" s="41" t="s">
        <v>2019</v>
      </c>
      <c r="Y26" s="281" t="s">
        <v>2701</v>
      </c>
    </row>
    <row r="27" spans="1:199" ht="354" customHeight="1" x14ac:dyDescent="0.2">
      <c r="A27" s="412"/>
      <c r="B27" s="282" t="s">
        <v>2572</v>
      </c>
      <c r="C27" s="222">
        <v>2.1</v>
      </c>
      <c r="D27" s="324" t="s">
        <v>2571</v>
      </c>
      <c r="E27" s="222">
        <v>7.14</v>
      </c>
      <c r="F27" s="324" t="s">
        <v>2574</v>
      </c>
      <c r="G27" s="41" t="s">
        <v>2021</v>
      </c>
      <c r="H27" s="41" t="s">
        <v>27</v>
      </c>
      <c r="I27" s="222" t="s">
        <v>25</v>
      </c>
      <c r="J27" s="222" t="s">
        <v>25</v>
      </c>
      <c r="K27" s="222"/>
      <c r="L27" s="222"/>
      <c r="M27" s="222"/>
      <c r="N27" s="222"/>
      <c r="O27" s="222"/>
      <c r="P27" s="222"/>
      <c r="Q27" s="222"/>
      <c r="R27" s="222"/>
      <c r="S27" s="222"/>
      <c r="T27" s="222"/>
      <c r="U27" s="222"/>
      <c r="V27" s="222" t="s">
        <v>103</v>
      </c>
      <c r="W27" s="248"/>
      <c r="X27" s="41" t="s">
        <v>2021</v>
      </c>
      <c r="Y27" s="281"/>
    </row>
    <row r="28" spans="1:199" ht="85.9" customHeight="1" x14ac:dyDescent="0.2">
      <c r="A28" s="277"/>
      <c r="B28" s="283" t="s">
        <v>2466</v>
      </c>
      <c r="C28" s="222"/>
      <c r="D28" s="278"/>
      <c r="E28" s="279" t="s">
        <v>2472</v>
      </c>
      <c r="F28" s="369"/>
      <c r="G28" s="369"/>
      <c r="H28" s="369"/>
      <c r="I28" s="369"/>
      <c r="J28" s="369"/>
      <c r="K28" s="369"/>
      <c r="L28" s="369"/>
      <c r="M28" s="369"/>
      <c r="N28" s="369"/>
      <c r="O28" s="369"/>
      <c r="P28" s="369"/>
      <c r="Q28" s="369"/>
      <c r="R28" s="369"/>
      <c r="S28" s="369"/>
      <c r="T28" s="369"/>
      <c r="U28" s="369"/>
      <c r="V28" s="370"/>
      <c r="W28" s="232">
        <v>7.1400000000000005E-2</v>
      </c>
      <c r="X28" s="222"/>
      <c r="Y28" s="141"/>
    </row>
    <row r="29" spans="1:199" s="69" customFormat="1" ht="129.75" customHeight="1" x14ac:dyDescent="0.2">
      <c r="A29" s="233"/>
      <c r="B29" s="405" t="s">
        <v>2553</v>
      </c>
      <c r="C29" s="405"/>
      <c r="D29" s="405"/>
      <c r="E29" s="405"/>
      <c r="F29" s="405"/>
      <c r="G29" s="405"/>
      <c r="H29" s="405"/>
      <c r="I29" s="405"/>
      <c r="J29" s="284"/>
      <c r="K29" s="406" t="s">
        <v>2575</v>
      </c>
      <c r="L29" s="406"/>
      <c r="M29" s="406"/>
      <c r="N29" s="406"/>
      <c r="O29" s="406"/>
      <c r="P29" s="406"/>
      <c r="Q29" s="406"/>
      <c r="R29" s="406"/>
      <c r="S29" s="406"/>
      <c r="T29" s="406"/>
      <c r="U29" s="406"/>
      <c r="V29" s="406"/>
      <c r="W29" s="407" t="s">
        <v>107</v>
      </c>
      <c r="X29" s="407" t="s">
        <v>163</v>
      </c>
      <c r="Y29" s="388" t="s">
        <v>164</v>
      </c>
    </row>
    <row r="30" spans="1:199" ht="25.5" x14ac:dyDescent="0.2">
      <c r="A30" s="266" t="s">
        <v>108</v>
      </c>
      <c r="B30" s="284" t="s">
        <v>118</v>
      </c>
      <c r="C30" s="406" t="s">
        <v>117</v>
      </c>
      <c r="D30" s="406"/>
      <c r="E30" s="284" t="s">
        <v>2465</v>
      </c>
      <c r="F30" s="284" t="s">
        <v>0</v>
      </c>
      <c r="G30" s="284" t="s">
        <v>2</v>
      </c>
      <c r="H30" s="284" t="s">
        <v>76</v>
      </c>
      <c r="I30" s="284" t="s">
        <v>16</v>
      </c>
      <c r="J30" s="284" t="s">
        <v>2017</v>
      </c>
      <c r="K30" s="284" t="s">
        <v>4</v>
      </c>
      <c r="L30" s="284" t="s">
        <v>5</v>
      </c>
      <c r="M30" s="284" t="s">
        <v>6</v>
      </c>
      <c r="N30" s="284" t="s">
        <v>10</v>
      </c>
      <c r="O30" s="284" t="s">
        <v>7</v>
      </c>
      <c r="P30" s="284" t="s">
        <v>8</v>
      </c>
      <c r="Q30" s="284" t="s">
        <v>9</v>
      </c>
      <c r="R30" s="284" t="s">
        <v>11</v>
      </c>
      <c r="S30" s="284" t="s">
        <v>12</v>
      </c>
      <c r="T30" s="284" t="s">
        <v>13</v>
      </c>
      <c r="U30" s="284" t="s">
        <v>14</v>
      </c>
      <c r="V30" s="284" t="s">
        <v>15</v>
      </c>
      <c r="W30" s="408"/>
      <c r="X30" s="408"/>
      <c r="Y30" s="389"/>
    </row>
    <row r="31" spans="1:199" s="69" customFormat="1" ht="143.25" customHeight="1" x14ac:dyDescent="0.2">
      <c r="A31" s="393">
        <v>3</v>
      </c>
      <c r="B31" s="398" t="s">
        <v>2062</v>
      </c>
      <c r="C31" s="222" t="s">
        <v>2020</v>
      </c>
      <c r="D31" s="240" t="s">
        <v>2600</v>
      </c>
      <c r="E31" s="327">
        <v>1.2E-2</v>
      </c>
      <c r="F31" s="140" t="s">
        <v>2428</v>
      </c>
      <c r="G31" s="140" t="s">
        <v>2429</v>
      </c>
      <c r="H31" s="140" t="s">
        <v>2430</v>
      </c>
      <c r="I31" s="140" t="s">
        <v>193</v>
      </c>
      <c r="J31" s="140" t="s">
        <v>2479</v>
      </c>
      <c r="K31" s="140"/>
      <c r="L31" s="140"/>
      <c r="M31" s="140" t="s">
        <v>120</v>
      </c>
      <c r="N31" s="140"/>
      <c r="O31" s="140"/>
      <c r="P31" s="140"/>
      <c r="Q31" s="140"/>
      <c r="R31" s="140"/>
      <c r="S31" s="140"/>
      <c r="T31" s="140"/>
      <c r="U31" s="140"/>
      <c r="V31" s="140"/>
      <c r="W31" s="273">
        <v>1.2E-2</v>
      </c>
      <c r="X31" s="206" t="s">
        <v>2480</v>
      </c>
      <c r="Y31" s="206" t="s">
        <v>2703</v>
      </c>
      <c r="Z31" s="213"/>
    </row>
    <row r="32" spans="1:199" s="69" customFormat="1" ht="292.5" customHeight="1" x14ac:dyDescent="0.2">
      <c r="A32" s="377"/>
      <c r="B32" s="399"/>
      <c r="C32" s="222" t="s">
        <v>2022</v>
      </c>
      <c r="D32" s="240" t="s">
        <v>2627</v>
      </c>
      <c r="E32" s="327">
        <v>1.2E-2</v>
      </c>
      <c r="F32" s="140" t="s">
        <v>2628</v>
      </c>
      <c r="G32" s="140" t="s">
        <v>2630</v>
      </c>
      <c r="H32" s="240" t="s">
        <v>2608</v>
      </c>
      <c r="I32" s="140" t="s">
        <v>193</v>
      </c>
      <c r="J32" s="140" t="s">
        <v>2481</v>
      </c>
      <c r="K32" s="140"/>
      <c r="L32" s="140"/>
      <c r="M32" s="140"/>
      <c r="N32" s="140" t="s">
        <v>120</v>
      </c>
      <c r="O32" s="140"/>
      <c r="P32" s="140"/>
      <c r="Q32" s="140"/>
      <c r="R32" s="140"/>
      <c r="S32" s="140"/>
      <c r="T32" s="140"/>
      <c r="U32" s="140"/>
      <c r="V32" s="140"/>
      <c r="W32" s="328"/>
      <c r="X32" s="205" t="s">
        <v>2482</v>
      </c>
      <c r="Y32" s="206"/>
      <c r="Z32" s="213"/>
    </row>
    <row r="33" spans="1:233" s="69" customFormat="1" ht="119.25" customHeight="1" x14ac:dyDescent="0.2">
      <c r="A33" s="377"/>
      <c r="B33" s="399"/>
      <c r="C33" s="222" t="s">
        <v>2023</v>
      </c>
      <c r="D33" s="240" t="s">
        <v>2431</v>
      </c>
      <c r="E33" s="327">
        <v>1.2E-2</v>
      </c>
      <c r="F33" s="140" t="s">
        <v>2629</v>
      </c>
      <c r="G33" s="140" t="s">
        <v>203</v>
      </c>
      <c r="H33" s="240" t="s">
        <v>2432</v>
      </c>
      <c r="I33" s="140" t="s">
        <v>193</v>
      </c>
      <c r="J33" s="140" t="s">
        <v>2483</v>
      </c>
      <c r="K33" s="140"/>
      <c r="L33" s="140"/>
      <c r="M33" s="140"/>
      <c r="N33" s="140"/>
      <c r="O33" s="140" t="s">
        <v>120</v>
      </c>
      <c r="P33" s="140"/>
      <c r="Q33" s="140"/>
      <c r="R33" s="140"/>
      <c r="S33" s="140"/>
      <c r="T33" s="140"/>
      <c r="U33" s="140"/>
      <c r="V33" s="140"/>
      <c r="W33" s="273"/>
      <c r="X33" s="206" t="s">
        <v>2631</v>
      </c>
      <c r="Y33" s="206"/>
      <c r="Z33" s="213"/>
    </row>
    <row r="34" spans="1:233" s="69" customFormat="1" ht="129" customHeight="1" x14ac:dyDescent="0.2">
      <c r="A34" s="377"/>
      <c r="B34" s="399"/>
      <c r="C34" s="222" t="s">
        <v>186</v>
      </c>
      <c r="D34" s="240" t="s">
        <v>2601</v>
      </c>
      <c r="E34" s="327">
        <v>1.2E-2</v>
      </c>
      <c r="F34" s="140" t="s">
        <v>2433</v>
      </c>
      <c r="G34" s="140" t="s">
        <v>2066</v>
      </c>
      <c r="H34" s="240" t="s">
        <v>2067</v>
      </c>
      <c r="I34" s="140" t="s">
        <v>2434</v>
      </c>
      <c r="J34" s="140" t="s">
        <v>194</v>
      </c>
      <c r="K34" s="140"/>
      <c r="L34" s="140"/>
      <c r="M34" s="140"/>
      <c r="N34" s="140"/>
      <c r="O34" s="140" t="s">
        <v>120</v>
      </c>
      <c r="P34" s="140"/>
      <c r="Q34" s="140"/>
      <c r="R34" s="140"/>
      <c r="S34" s="140"/>
      <c r="T34" s="140"/>
      <c r="U34" s="140"/>
      <c r="V34" s="140"/>
      <c r="W34" s="273"/>
      <c r="X34" s="329" t="s">
        <v>2622</v>
      </c>
      <c r="Y34" s="206"/>
      <c r="Z34" s="213"/>
    </row>
    <row r="35" spans="1:233" s="69" customFormat="1" ht="263.25" customHeight="1" x14ac:dyDescent="0.2">
      <c r="A35" s="377"/>
      <c r="B35" s="399"/>
      <c r="C35" s="222" t="s">
        <v>2435</v>
      </c>
      <c r="D35" s="240" t="s">
        <v>2484</v>
      </c>
      <c r="E35" s="327">
        <v>1.2E-2</v>
      </c>
      <c r="F35" s="140" t="s">
        <v>2609</v>
      </c>
      <c r="G35" s="140" t="s">
        <v>2610</v>
      </c>
      <c r="H35" s="140" t="s">
        <v>2611</v>
      </c>
      <c r="I35" s="140" t="s">
        <v>193</v>
      </c>
      <c r="J35" s="140" t="s">
        <v>2485</v>
      </c>
      <c r="K35" s="140"/>
      <c r="L35" s="140"/>
      <c r="M35" s="140"/>
      <c r="N35" s="140" t="s">
        <v>120</v>
      </c>
      <c r="O35" s="140"/>
      <c r="P35" s="140"/>
      <c r="Q35" s="140" t="s">
        <v>120</v>
      </c>
      <c r="R35" s="140"/>
      <c r="S35" s="140"/>
      <c r="T35" s="140"/>
      <c r="U35" s="325"/>
      <c r="V35" s="140" t="s">
        <v>120</v>
      </c>
      <c r="W35" s="273"/>
      <c r="X35" s="249" t="s">
        <v>2623</v>
      </c>
      <c r="Y35" s="205"/>
      <c r="Z35" s="213"/>
    </row>
    <row r="36" spans="1:233" s="69" customFormat="1" ht="255" customHeight="1" x14ac:dyDescent="0.2">
      <c r="A36" s="377"/>
      <c r="B36" s="399"/>
      <c r="C36" s="222" t="s">
        <v>2436</v>
      </c>
      <c r="D36" s="240" t="s">
        <v>2602</v>
      </c>
      <c r="E36" s="327">
        <v>0.01</v>
      </c>
      <c r="F36" s="140" t="s">
        <v>2438</v>
      </c>
      <c r="G36" s="140" t="s">
        <v>239</v>
      </c>
      <c r="H36" s="240" t="s">
        <v>2439</v>
      </c>
      <c r="I36" s="140" t="s">
        <v>193</v>
      </c>
      <c r="J36" s="140" t="s">
        <v>193</v>
      </c>
      <c r="K36" s="140"/>
      <c r="L36" s="140"/>
      <c r="M36" s="140"/>
      <c r="N36" s="140"/>
      <c r="O36" s="140"/>
      <c r="P36" s="140" t="s">
        <v>120</v>
      </c>
      <c r="Q36" s="140"/>
      <c r="R36" s="140"/>
      <c r="S36" s="140" t="s">
        <v>120</v>
      </c>
      <c r="T36" s="140"/>
      <c r="U36" s="140"/>
      <c r="V36" s="140" t="s">
        <v>120</v>
      </c>
      <c r="W36" s="330"/>
      <c r="X36" s="331" t="s">
        <v>2624</v>
      </c>
      <c r="Y36" s="205"/>
      <c r="Z36" s="213"/>
    </row>
    <row r="37" spans="1:233" s="69" customFormat="1" ht="152.25" customHeight="1" x14ac:dyDescent="0.2">
      <c r="A37" s="377"/>
      <c r="B37" s="399"/>
      <c r="C37" s="222" t="s">
        <v>2437</v>
      </c>
      <c r="D37" s="240" t="s">
        <v>2603</v>
      </c>
      <c r="E37" s="327">
        <v>0.01</v>
      </c>
      <c r="F37" s="140" t="s">
        <v>2440</v>
      </c>
      <c r="G37" s="140" t="s">
        <v>2441</v>
      </c>
      <c r="H37" s="240" t="s">
        <v>243</v>
      </c>
      <c r="I37" s="140" t="s">
        <v>193</v>
      </c>
      <c r="J37" s="140" t="s">
        <v>193</v>
      </c>
      <c r="K37" s="140"/>
      <c r="L37" s="140"/>
      <c r="M37" s="140"/>
      <c r="N37" s="140" t="s">
        <v>120</v>
      </c>
      <c r="O37" s="140"/>
      <c r="P37" s="140"/>
      <c r="Q37" s="140"/>
      <c r="R37" s="140" t="s">
        <v>120</v>
      </c>
      <c r="S37" s="140"/>
      <c r="T37" s="140"/>
      <c r="U37" s="140"/>
      <c r="V37" s="140"/>
      <c r="W37" s="238"/>
      <c r="X37" s="249" t="s">
        <v>2486</v>
      </c>
      <c r="Y37" s="206"/>
      <c r="Z37" s="213"/>
    </row>
    <row r="38" spans="1:233" s="69" customFormat="1" ht="296.25" customHeight="1" x14ac:dyDescent="0.2">
      <c r="A38" s="377"/>
      <c r="B38" s="398" t="s">
        <v>2556</v>
      </c>
      <c r="C38" s="222">
        <v>2.1</v>
      </c>
      <c r="D38" s="250" t="s">
        <v>2604</v>
      </c>
      <c r="E38" s="327">
        <v>1.4999999999999999E-2</v>
      </c>
      <c r="F38" s="205" t="s">
        <v>2442</v>
      </c>
      <c r="G38" s="251" t="s">
        <v>2612</v>
      </c>
      <c r="H38" s="240" t="s">
        <v>2613</v>
      </c>
      <c r="I38" s="140" t="s">
        <v>194</v>
      </c>
      <c r="J38" s="140" t="s">
        <v>2487</v>
      </c>
      <c r="K38" s="140"/>
      <c r="L38" s="323"/>
      <c r="M38" s="140"/>
      <c r="N38" s="140"/>
      <c r="O38" s="325"/>
      <c r="P38" s="325"/>
      <c r="Q38" s="325"/>
      <c r="R38" s="325"/>
      <c r="S38" s="325" t="s">
        <v>120</v>
      </c>
      <c r="T38" s="325"/>
      <c r="U38" s="325"/>
      <c r="V38" s="325" t="s">
        <v>120</v>
      </c>
      <c r="W38" s="330"/>
      <c r="X38" s="206" t="s">
        <v>2625</v>
      </c>
      <c r="Y38" s="205"/>
    </row>
    <row r="39" spans="1:233" s="69" customFormat="1" ht="223.5" customHeight="1" x14ac:dyDescent="0.2">
      <c r="A39" s="377"/>
      <c r="B39" s="403"/>
      <c r="C39" s="222">
        <v>2.2000000000000002</v>
      </c>
      <c r="D39" s="240" t="s">
        <v>2068</v>
      </c>
      <c r="E39" s="327">
        <v>1.4999999999999999E-2</v>
      </c>
      <c r="F39" s="140" t="s">
        <v>2614</v>
      </c>
      <c r="G39" s="140" t="s">
        <v>2615</v>
      </c>
      <c r="H39" s="252" t="s">
        <v>2616</v>
      </c>
      <c r="I39" s="140" t="s">
        <v>194</v>
      </c>
      <c r="J39" s="140" t="s">
        <v>194</v>
      </c>
      <c r="K39" s="140"/>
      <c r="L39" s="140"/>
      <c r="M39" s="140"/>
      <c r="N39" s="140"/>
      <c r="O39" s="325"/>
      <c r="P39" s="325"/>
      <c r="Q39" s="325"/>
      <c r="R39" s="325" t="s">
        <v>120</v>
      </c>
      <c r="S39" s="325"/>
      <c r="T39" s="325"/>
      <c r="U39" s="326" t="s">
        <v>120</v>
      </c>
      <c r="V39" s="325"/>
      <c r="W39" s="330"/>
      <c r="X39" s="249" t="s">
        <v>2626</v>
      </c>
      <c r="Y39" s="205"/>
    </row>
    <row r="40" spans="1:233" s="69" customFormat="1" ht="246.75" customHeight="1" x14ac:dyDescent="0.2">
      <c r="A40" s="377"/>
      <c r="B40" s="398" t="s">
        <v>2548</v>
      </c>
      <c r="C40" s="222">
        <v>3.1</v>
      </c>
      <c r="D40" s="240" t="s">
        <v>2605</v>
      </c>
      <c r="E40" s="327">
        <v>0.01</v>
      </c>
      <c r="F40" s="140" t="s">
        <v>2443</v>
      </c>
      <c r="G40" s="140" t="s">
        <v>2488</v>
      </c>
      <c r="H40" s="218" t="s">
        <v>2489</v>
      </c>
      <c r="I40" s="140" t="s">
        <v>193</v>
      </c>
      <c r="J40" s="140" t="s">
        <v>2490</v>
      </c>
      <c r="K40" s="140"/>
      <c r="L40" s="140"/>
      <c r="M40" s="140"/>
      <c r="N40" s="125"/>
      <c r="O40" s="325"/>
      <c r="P40" s="325"/>
      <c r="Q40" s="325"/>
      <c r="R40" s="325"/>
      <c r="S40" s="325"/>
      <c r="T40" s="325"/>
      <c r="U40" s="325"/>
      <c r="V40" s="325" t="s">
        <v>120</v>
      </c>
      <c r="W40" s="330"/>
      <c r="X40" s="205" t="s">
        <v>2491</v>
      </c>
      <c r="Y40" s="205"/>
    </row>
    <row r="41" spans="1:233" s="69" customFormat="1" ht="223.5" customHeight="1" x14ac:dyDescent="0.2">
      <c r="A41" s="377"/>
      <c r="B41" s="399"/>
      <c r="C41" s="222">
        <v>3.2</v>
      </c>
      <c r="D41" s="251" t="s">
        <v>2606</v>
      </c>
      <c r="E41" s="327">
        <v>7.6E-3</v>
      </c>
      <c r="F41" s="253" t="s">
        <v>2444</v>
      </c>
      <c r="G41" s="140" t="s">
        <v>2617</v>
      </c>
      <c r="H41" s="218" t="s">
        <v>2618</v>
      </c>
      <c r="I41" s="140" t="s">
        <v>194</v>
      </c>
      <c r="J41" s="140" t="s">
        <v>2492</v>
      </c>
      <c r="K41" s="140"/>
      <c r="L41" s="140"/>
      <c r="M41" s="140"/>
      <c r="N41" s="125"/>
      <c r="O41" s="325"/>
      <c r="P41" s="325"/>
      <c r="Q41" s="325"/>
      <c r="R41" s="325"/>
      <c r="S41" s="325"/>
      <c r="T41" s="325"/>
      <c r="U41" s="325"/>
      <c r="V41" s="325" t="s">
        <v>120</v>
      </c>
      <c r="W41" s="332"/>
      <c r="X41" s="249" t="s">
        <v>2493</v>
      </c>
      <c r="Y41" s="205"/>
    </row>
    <row r="42" spans="1:233" s="69" customFormat="1" ht="237.75" customHeight="1" x14ac:dyDescent="0.2">
      <c r="A42" s="377"/>
      <c r="B42" s="403"/>
      <c r="C42" s="222">
        <v>3.3</v>
      </c>
      <c r="D42" s="253" t="s">
        <v>2607</v>
      </c>
      <c r="E42" s="327">
        <v>7.6E-3</v>
      </c>
      <c r="F42" s="218" t="s">
        <v>2619</v>
      </c>
      <c r="G42" s="325" t="s">
        <v>2620</v>
      </c>
      <c r="H42" s="218" t="s">
        <v>2621</v>
      </c>
      <c r="I42" s="140" t="s">
        <v>193</v>
      </c>
      <c r="J42" s="140" t="s">
        <v>2494</v>
      </c>
      <c r="K42" s="140"/>
      <c r="L42" s="140"/>
      <c r="M42" s="140"/>
      <c r="N42" s="125"/>
      <c r="O42" s="325"/>
      <c r="P42" s="325"/>
      <c r="Q42" s="325"/>
      <c r="R42" s="325"/>
      <c r="S42" s="325"/>
      <c r="T42" s="325"/>
      <c r="U42" s="325"/>
      <c r="V42" s="325" t="s">
        <v>120</v>
      </c>
      <c r="W42" s="330"/>
      <c r="X42" s="249" t="s">
        <v>2495</v>
      </c>
      <c r="Y42" s="205"/>
    </row>
    <row r="43" spans="1:233" s="69" customFormat="1" ht="156.75" customHeight="1" x14ac:dyDescent="0.2">
      <c r="A43" s="378"/>
      <c r="B43" s="246" t="s">
        <v>2557</v>
      </c>
      <c r="C43" s="222">
        <v>4.0999999999999996</v>
      </c>
      <c r="D43" s="254" t="s">
        <v>2445</v>
      </c>
      <c r="E43" s="327">
        <v>7.6E-3</v>
      </c>
      <c r="F43" s="218" t="s">
        <v>2446</v>
      </c>
      <c r="G43" s="140" t="s">
        <v>2445</v>
      </c>
      <c r="H43" s="240" t="s">
        <v>2447</v>
      </c>
      <c r="I43" s="140" t="s">
        <v>193</v>
      </c>
      <c r="J43" s="140" t="s">
        <v>2496</v>
      </c>
      <c r="K43" s="140"/>
      <c r="L43" s="140"/>
      <c r="M43" s="140"/>
      <c r="N43" s="222"/>
      <c r="O43" s="222"/>
      <c r="P43" s="222"/>
      <c r="Q43" s="222"/>
      <c r="R43" s="222"/>
      <c r="S43" s="222"/>
      <c r="T43" s="222"/>
      <c r="U43" s="222"/>
      <c r="V43" s="222" t="s">
        <v>120</v>
      </c>
      <c r="W43" s="140"/>
      <c r="X43" s="249" t="s">
        <v>2497</v>
      </c>
      <c r="Y43" s="205"/>
      <c r="Z43" s="213"/>
    </row>
    <row r="44" spans="1:233" ht="60" customHeight="1" x14ac:dyDescent="0.2">
      <c r="A44" s="277"/>
      <c r="B44" s="283" t="s">
        <v>2466</v>
      </c>
      <c r="C44" s="222"/>
      <c r="D44" s="278"/>
      <c r="E44" s="279" t="s">
        <v>2470</v>
      </c>
      <c r="F44" s="380"/>
      <c r="G44" s="369"/>
      <c r="H44" s="369"/>
      <c r="I44" s="369"/>
      <c r="J44" s="369"/>
      <c r="K44" s="369"/>
      <c r="L44" s="369"/>
      <c r="M44" s="369"/>
      <c r="N44" s="369"/>
      <c r="O44" s="369"/>
      <c r="P44" s="369"/>
      <c r="Q44" s="369"/>
      <c r="R44" s="369"/>
      <c r="S44" s="369"/>
      <c r="T44" s="369"/>
      <c r="U44" s="369"/>
      <c r="V44" s="370"/>
      <c r="W44" s="285">
        <v>1.2E-2</v>
      </c>
      <c r="X44" s="241"/>
      <c r="Y44" s="280"/>
    </row>
    <row r="45" spans="1:233" s="44" customFormat="1" ht="63.75" customHeight="1" x14ac:dyDescent="0.2">
      <c r="A45" s="36"/>
      <c r="B45" s="394" t="s">
        <v>2554</v>
      </c>
      <c r="C45" s="394"/>
      <c r="D45" s="394"/>
      <c r="E45" s="394"/>
      <c r="F45" s="394"/>
      <c r="G45" s="394"/>
      <c r="H45" s="394"/>
      <c r="I45" s="394"/>
      <c r="J45" s="267"/>
      <c r="K45" s="371" t="s">
        <v>2575</v>
      </c>
      <c r="L45" s="371"/>
      <c r="M45" s="371"/>
      <c r="N45" s="371"/>
      <c r="O45" s="371"/>
      <c r="P45" s="371"/>
      <c r="Q45" s="371"/>
      <c r="R45" s="371"/>
      <c r="S45" s="371"/>
      <c r="T45" s="371"/>
      <c r="U45" s="371"/>
      <c r="V45" s="371"/>
      <c r="W45" s="41"/>
      <c r="X45" s="404" t="s">
        <v>163</v>
      </c>
      <c r="Y45" s="41"/>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GL45" s="43"/>
      <c r="GM45" s="43"/>
      <c r="GN45" s="43"/>
      <c r="GO45" s="43"/>
      <c r="GP45" s="43"/>
      <c r="GQ45" s="43"/>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row>
    <row r="46" spans="1:233" ht="74.25" customHeight="1" x14ac:dyDescent="0.2">
      <c r="A46" s="266" t="s">
        <v>108</v>
      </c>
      <c r="B46" s="267" t="s">
        <v>118</v>
      </c>
      <c r="C46" s="371" t="s">
        <v>117</v>
      </c>
      <c r="D46" s="371"/>
      <c r="E46" s="267" t="s">
        <v>2465</v>
      </c>
      <c r="F46" s="267" t="s">
        <v>0</v>
      </c>
      <c r="G46" s="267" t="s">
        <v>2</v>
      </c>
      <c r="H46" s="267" t="s">
        <v>76</v>
      </c>
      <c r="I46" s="267" t="s">
        <v>16</v>
      </c>
      <c r="J46" s="267" t="s">
        <v>2017</v>
      </c>
      <c r="K46" s="267" t="s">
        <v>4</v>
      </c>
      <c r="L46" s="267" t="s">
        <v>5</v>
      </c>
      <c r="M46" s="267" t="s">
        <v>6</v>
      </c>
      <c r="N46" s="267" t="s">
        <v>10</v>
      </c>
      <c r="O46" s="267" t="s">
        <v>7</v>
      </c>
      <c r="P46" s="267" t="s">
        <v>8</v>
      </c>
      <c r="Q46" s="267" t="s">
        <v>9</v>
      </c>
      <c r="R46" s="267" t="s">
        <v>11</v>
      </c>
      <c r="S46" s="267" t="s">
        <v>12</v>
      </c>
      <c r="T46" s="267" t="s">
        <v>13</v>
      </c>
      <c r="U46" s="267" t="s">
        <v>14</v>
      </c>
      <c r="V46" s="267" t="s">
        <v>15</v>
      </c>
      <c r="W46" s="267" t="s">
        <v>107</v>
      </c>
      <c r="X46" s="404"/>
      <c r="Y46" s="267" t="s">
        <v>164</v>
      </c>
    </row>
    <row r="47" spans="1:233" s="44" customFormat="1" ht="294.75" customHeight="1" x14ac:dyDescent="0.2">
      <c r="A47" s="395">
        <v>4</v>
      </c>
      <c r="B47" s="286" t="s">
        <v>2025</v>
      </c>
      <c r="C47" s="222" t="s">
        <v>2020</v>
      </c>
      <c r="D47" s="324" t="s">
        <v>2576</v>
      </c>
      <c r="E47" s="222">
        <v>0.84</v>
      </c>
      <c r="F47" s="140" t="s">
        <v>2577</v>
      </c>
      <c r="G47" s="222" t="s">
        <v>2498</v>
      </c>
      <c r="H47" s="222" t="s">
        <v>2499</v>
      </c>
      <c r="I47" s="222" t="s">
        <v>25</v>
      </c>
      <c r="J47" s="222" t="s">
        <v>25</v>
      </c>
      <c r="K47" s="222"/>
      <c r="L47" s="222"/>
      <c r="M47" s="222"/>
      <c r="N47" s="222"/>
      <c r="O47" s="222"/>
      <c r="P47" s="222"/>
      <c r="Q47" s="222"/>
      <c r="R47" s="222"/>
      <c r="S47" s="222"/>
      <c r="T47" s="222"/>
      <c r="U47" s="222" t="s">
        <v>103</v>
      </c>
      <c r="V47" s="257"/>
      <c r="W47" s="229"/>
      <c r="X47" s="222" t="s">
        <v>2500</v>
      </c>
      <c r="Y47" s="41"/>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row>
    <row r="48" spans="1:233" s="44" customFormat="1" ht="201" customHeight="1" x14ac:dyDescent="0.2">
      <c r="A48" s="396"/>
      <c r="B48" s="398" t="s">
        <v>2469</v>
      </c>
      <c r="C48" s="222" t="s">
        <v>19</v>
      </c>
      <c r="D48" s="141" t="s">
        <v>2374</v>
      </c>
      <c r="E48" s="222">
        <v>0.84</v>
      </c>
      <c r="F48" s="140" t="s">
        <v>2375</v>
      </c>
      <c r="G48" s="140" t="s">
        <v>2376</v>
      </c>
      <c r="H48" s="222" t="s">
        <v>2377</v>
      </c>
      <c r="I48" s="222" t="s">
        <v>25</v>
      </c>
      <c r="J48" s="222" t="s">
        <v>25</v>
      </c>
      <c r="K48" s="222"/>
      <c r="L48" s="222"/>
      <c r="M48" s="222"/>
      <c r="N48" s="222"/>
      <c r="O48" s="222"/>
      <c r="P48" s="222"/>
      <c r="Q48" s="222"/>
      <c r="R48" s="222"/>
      <c r="S48" s="222"/>
      <c r="T48" s="222"/>
      <c r="U48" s="222"/>
      <c r="V48" s="287" t="s">
        <v>103</v>
      </c>
      <c r="W48" s="228"/>
      <c r="X48" s="140" t="s">
        <v>2376</v>
      </c>
      <c r="Y48" s="41"/>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row>
    <row r="49" spans="1:233" s="44" customFormat="1" ht="256.5" customHeight="1" x14ac:dyDescent="0.2">
      <c r="A49" s="396"/>
      <c r="B49" s="399"/>
      <c r="C49" s="222" t="s">
        <v>20</v>
      </c>
      <c r="D49" s="41" t="s">
        <v>2378</v>
      </c>
      <c r="E49" s="222">
        <v>0.84</v>
      </c>
      <c r="F49" s="325" t="s">
        <v>2580</v>
      </c>
      <c r="G49" s="325" t="s">
        <v>2579</v>
      </c>
      <c r="H49" s="325" t="s">
        <v>2578</v>
      </c>
      <c r="I49" s="222" t="s">
        <v>25</v>
      </c>
      <c r="J49" s="222" t="s">
        <v>2379</v>
      </c>
      <c r="K49" s="222"/>
      <c r="L49" s="222"/>
      <c r="M49" s="222"/>
      <c r="N49" s="222"/>
      <c r="O49" s="222"/>
      <c r="P49" s="222"/>
      <c r="Q49" s="222"/>
      <c r="R49" s="222"/>
      <c r="S49" s="222"/>
      <c r="T49" s="222"/>
      <c r="U49" s="222"/>
      <c r="V49" s="257" t="s">
        <v>103</v>
      </c>
      <c r="W49" s="230"/>
      <c r="X49" s="222" t="s">
        <v>2501</v>
      </c>
      <c r="Y49" s="126"/>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row>
    <row r="50" spans="1:233" s="44" customFormat="1" ht="228.75" customHeight="1" x14ac:dyDescent="0.2">
      <c r="A50" s="396"/>
      <c r="B50" s="399"/>
      <c r="C50" s="222" t="s">
        <v>21</v>
      </c>
      <c r="D50" s="41" t="s">
        <v>2581</v>
      </c>
      <c r="E50" s="222">
        <v>0.84</v>
      </c>
      <c r="F50" s="325" t="s">
        <v>2582</v>
      </c>
      <c r="G50" s="222" t="s">
        <v>2502</v>
      </c>
      <c r="H50" s="222" t="s">
        <v>2380</v>
      </c>
      <c r="I50" s="222" t="s">
        <v>25</v>
      </c>
      <c r="J50" s="222" t="s">
        <v>2379</v>
      </c>
      <c r="K50" s="222"/>
      <c r="L50" s="222"/>
      <c r="M50" s="222"/>
      <c r="N50" s="222"/>
      <c r="O50" s="222"/>
      <c r="P50" s="222"/>
      <c r="Q50" s="222"/>
      <c r="R50" s="222"/>
      <c r="S50" s="222"/>
      <c r="T50" s="222"/>
      <c r="U50" s="222"/>
      <c r="V50" s="257" t="s">
        <v>103</v>
      </c>
      <c r="W50" s="229"/>
      <c r="X50" s="222" t="s">
        <v>2503</v>
      </c>
      <c r="Y50" s="141"/>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row>
    <row r="51" spans="1:233" s="128" customFormat="1" ht="67.900000000000006" customHeight="1" x14ac:dyDescent="0.2">
      <c r="A51" s="396"/>
      <c r="B51" s="399"/>
      <c r="C51" s="222" t="s">
        <v>22</v>
      </c>
      <c r="D51" s="41" t="s">
        <v>2381</v>
      </c>
      <c r="E51" s="222">
        <v>0.84</v>
      </c>
      <c r="F51" s="325" t="s">
        <v>2504</v>
      </c>
      <c r="G51" s="222" t="s">
        <v>2382</v>
      </c>
      <c r="H51" s="222" t="s">
        <v>2383</v>
      </c>
      <c r="I51" s="222" t="s">
        <v>25</v>
      </c>
      <c r="J51" s="222" t="s">
        <v>25</v>
      </c>
      <c r="K51" s="222"/>
      <c r="L51" s="222"/>
      <c r="M51" s="222"/>
      <c r="N51" s="222"/>
      <c r="O51" s="222"/>
      <c r="P51" s="222"/>
      <c r="Q51" s="222"/>
      <c r="R51" s="222"/>
      <c r="S51" s="222"/>
      <c r="T51" s="222"/>
      <c r="U51" s="222"/>
      <c r="V51" s="257" t="s">
        <v>103</v>
      </c>
      <c r="W51" s="217"/>
      <c r="X51" s="222" t="s">
        <v>2382</v>
      </c>
      <c r="Y51" s="276"/>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GM51" s="129"/>
      <c r="GN51" s="129"/>
      <c r="GO51" s="129"/>
      <c r="GP51" s="129"/>
      <c r="GQ51" s="129"/>
      <c r="GR51" s="129"/>
      <c r="GS51" s="129"/>
      <c r="GT51" s="129"/>
      <c r="GU51" s="129"/>
      <c r="GV51" s="129"/>
      <c r="GW51" s="129"/>
      <c r="GX51" s="129"/>
      <c r="GY51" s="129"/>
      <c r="GZ51" s="129"/>
      <c r="HA51" s="129"/>
      <c r="HB51" s="129"/>
      <c r="HC51" s="129"/>
      <c r="HD51" s="129"/>
      <c r="HE51" s="129"/>
      <c r="HF51" s="129"/>
      <c r="HG51" s="129"/>
      <c r="HH51" s="129"/>
      <c r="HI51" s="129"/>
      <c r="HJ51" s="129"/>
      <c r="HK51" s="129"/>
      <c r="HL51" s="129"/>
      <c r="HM51" s="129"/>
      <c r="HN51" s="129"/>
      <c r="HO51" s="129"/>
      <c r="HP51" s="129"/>
      <c r="HQ51" s="129"/>
      <c r="HR51" s="129"/>
      <c r="HS51" s="129"/>
      <c r="HT51" s="129"/>
      <c r="HU51" s="129"/>
      <c r="HV51" s="129"/>
      <c r="HW51" s="129"/>
      <c r="HX51" s="129"/>
      <c r="HY51" s="129"/>
    </row>
    <row r="52" spans="1:233" s="132" customFormat="1" ht="61.5" customHeight="1" x14ac:dyDescent="0.2">
      <c r="A52" s="396"/>
      <c r="B52" s="399"/>
      <c r="C52" s="140" t="s">
        <v>2024</v>
      </c>
      <c r="D52" s="141" t="s">
        <v>2558</v>
      </c>
      <c r="E52" s="222">
        <v>0.84</v>
      </c>
      <c r="F52" s="140" t="s">
        <v>2583</v>
      </c>
      <c r="G52" s="140" t="s">
        <v>2584</v>
      </c>
      <c r="H52" s="140" t="s">
        <v>2051</v>
      </c>
      <c r="I52" s="222" t="s">
        <v>25</v>
      </c>
      <c r="J52" s="222" t="s">
        <v>25</v>
      </c>
      <c r="K52" s="222"/>
      <c r="L52" s="222"/>
      <c r="M52" s="222"/>
      <c r="N52" s="222"/>
      <c r="O52" s="222"/>
      <c r="P52" s="222"/>
      <c r="Q52" s="222" t="s">
        <v>120</v>
      </c>
      <c r="R52" s="222"/>
      <c r="S52" s="222"/>
      <c r="T52" s="222"/>
      <c r="U52" s="222"/>
      <c r="V52" s="257" t="s">
        <v>103</v>
      </c>
      <c r="W52" s="229"/>
      <c r="X52" s="222" t="s">
        <v>2384</v>
      </c>
      <c r="Y52" s="41"/>
      <c r="Z52" s="214"/>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row>
    <row r="53" spans="1:233" s="44" customFormat="1" ht="118.5" customHeight="1" x14ac:dyDescent="0.2">
      <c r="A53" s="396"/>
      <c r="B53" s="400" t="s">
        <v>2464</v>
      </c>
      <c r="C53" s="222" t="s">
        <v>85</v>
      </c>
      <c r="D53" s="41" t="s">
        <v>2385</v>
      </c>
      <c r="E53" s="222">
        <v>0.84</v>
      </c>
      <c r="F53" s="325" t="s">
        <v>2386</v>
      </c>
      <c r="G53" s="222" t="s">
        <v>2052</v>
      </c>
      <c r="H53" s="222" t="s">
        <v>2387</v>
      </c>
      <c r="I53" s="222" t="s">
        <v>25</v>
      </c>
      <c r="J53" s="222" t="s">
        <v>25</v>
      </c>
      <c r="K53" s="222"/>
      <c r="L53" s="222"/>
      <c r="M53" s="222"/>
      <c r="N53" s="222"/>
      <c r="O53" s="222"/>
      <c r="P53" s="222"/>
      <c r="Q53" s="222"/>
      <c r="R53" s="222"/>
      <c r="S53" s="222"/>
      <c r="T53" s="222"/>
      <c r="U53" s="222"/>
      <c r="V53" s="257" t="s">
        <v>103</v>
      </c>
      <c r="W53" s="217"/>
      <c r="X53" s="222" t="s">
        <v>2052</v>
      </c>
      <c r="Y53" s="41"/>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row>
    <row r="54" spans="1:233" s="44" customFormat="1" ht="156" customHeight="1" x14ac:dyDescent="0.2">
      <c r="A54" s="396"/>
      <c r="B54" s="401"/>
      <c r="C54" s="222" t="s">
        <v>86</v>
      </c>
      <c r="D54" s="41" t="s">
        <v>2388</v>
      </c>
      <c r="E54" s="222">
        <v>0.84</v>
      </c>
      <c r="F54" s="325" t="s">
        <v>2585</v>
      </c>
      <c r="G54" s="222" t="s">
        <v>2389</v>
      </c>
      <c r="H54" s="222" t="s">
        <v>2390</v>
      </c>
      <c r="I54" s="222" t="s">
        <v>25</v>
      </c>
      <c r="J54" s="222" t="s">
        <v>25</v>
      </c>
      <c r="K54" s="222"/>
      <c r="L54" s="222"/>
      <c r="M54" s="222"/>
      <c r="N54" s="222"/>
      <c r="O54" s="222"/>
      <c r="P54" s="222"/>
      <c r="Q54" s="222"/>
      <c r="R54" s="222"/>
      <c r="S54" s="222"/>
      <c r="T54" s="222"/>
      <c r="U54" s="222"/>
      <c r="V54" s="257" t="s">
        <v>103</v>
      </c>
      <c r="W54" s="229"/>
      <c r="X54" s="222" t="s">
        <v>2389</v>
      </c>
      <c r="Y54" s="276"/>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row>
    <row r="55" spans="1:233" s="44" customFormat="1" ht="134.25" customHeight="1" x14ac:dyDescent="0.2">
      <c r="A55" s="396"/>
      <c r="B55" s="401"/>
      <c r="C55" s="222" t="s">
        <v>87</v>
      </c>
      <c r="D55" s="41" t="s">
        <v>2391</v>
      </c>
      <c r="E55" s="222">
        <v>0.84</v>
      </c>
      <c r="F55" s="222" t="s">
        <v>2505</v>
      </c>
      <c r="G55" s="222" t="s">
        <v>2506</v>
      </c>
      <c r="H55" s="222" t="s">
        <v>2392</v>
      </c>
      <c r="I55" s="222" t="s">
        <v>25</v>
      </c>
      <c r="J55" s="222" t="s">
        <v>25</v>
      </c>
      <c r="K55" s="222"/>
      <c r="L55" s="222"/>
      <c r="M55" s="222"/>
      <c r="N55" s="222"/>
      <c r="O55" s="222"/>
      <c r="P55" s="222"/>
      <c r="Q55" s="222"/>
      <c r="R55" s="222"/>
      <c r="S55" s="222"/>
      <c r="T55" s="222"/>
      <c r="U55" s="222"/>
      <c r="V55" s="257" t="s">
        <v>103</v>
      </c>
      <c r="W55" s="217"/>
      <c r="X55" s="222" t="s">
        <v>2507</v>
      </c>
      <c r="Y55" s="276"/>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row>
    <row r="56" spans="1:233" s="44" customFormat="1" ht="146.25" customHeight="1" x14ac:dyDescent="0.2">
      <c r="A56" s="396"/>
      <c r="B56" s="402"/>
      <c r="C56" s="140" t="s">
        <v>88</v>
      </c>
      <c r="D56" s="141" t="s">
        <v>2393</v>
      </c>
      <c r="E56" s="222">
        <v>0.84</v>
      </c>
      <c r="F56" s="222" t="s">
        <v>2505</v>
      </c>
      <c r="G56" s="222" t="s">
        <v>2394</v>
      </c>
      <c r="H56" s="222" t="s">
        <v>2392</v>
      </c>
      <c r="I56" s="222" t="s">
        <v>25</v>
      </c>
      <c r="J56" s="222" t="s">
        <v>25</v>
      </c>
      <c r="K56" s="222"/>
      <c r="L56" s="222"/>
      <c r="M56" s="222"/>
      <c r="N56" s="222"/>
      <c r="O56" s="222"/>
      <c r="P56" s="222" t="s">
        <v>103</v>
      </c>
      <c r="Q56" s="222"/>
      <c r="R56" s="222"/>
      <c r="S56" s="222"/>
      <c r="T56" s="222"/>
      <c r="U56" s="222" t="s">
        <v>103</v>
      </c>
      <c r="V56" s="257"/>
      <c r="W56" s="217"/>
      <c r="X56" s="222" t="s">
        <v>2394</v>
      </c>
      <c r="Y56" s="276"/>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row>
    <row r="57" spans="1:233" s="44" customFormat="1" ht="153.75" customHeight="1" x14ac:dyDescent="0.2">
      <c r="A57" s="396"/>
      <c r="B57" s="400" t="s">
        <v>2463</v>
      </c>
      <c r="C57" s="222" t="s">
        <v>1550</v>
      </c>
      <c r="D57" s="41" t="s">
        <v>2026</v>
      </c>
      <c r="E57" s="222">
        <v>0.84</v>
      </c>
      <c r="F57" s="222" t="s">
        <v>2027</v>
      </c>
      <c r="G57" s="222" t="s">
        <v>2028</v>
      </c>
      <c r="H57" s="222" t="s">
        <v>2395</v>
      </c>
      <c r="I57" s="222" t="s">
        <v>25</v>
      </c>
      <c r="J57" s="222" t="s">
        <v>25</v>
      </c>
      <c r="K57" s="222"/>
      <c r="L57" s="222"/>
      <c r="M57" s="222"/>
      <c r="N57" s="222"/>
      <c r="O57" s="222"/>
      <c r="P57" s="222"/>
      <c r="Q57" s="222" t="s">
        <v>103</v>
      </c>
      <c r="R57" s="222"/>
      <c r="S57" s="222"/>
      <c r="T57" s="222"/>
      <c r="U57" s="222"/>
      <c r="V57" s="257" t="s">
        <v>103</v>
      </c>
      <c r="W57" s="230"/>
      <c r="X57" s="222" t="s">
        <v>2028</v>
      </c>
      <c r="Y57" s="288"/>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row>
    <row r="58" spans="1:233" s="44" customFormat="1" ht="80.25" customHeight="1" x14ac:dyDescent="0.2">
      <c r="A58" s="396"/>
      <c r="B58" s="401"/>
      <c r="C58" s="222" t="s">
        <v>53</v>
      </c>
      <c r="D58" s="41" t="s">
        <v>2396</v>
      </c>
      <c r="E58" s="222">
        <v>0.84</v>
      </c>
      <c r="F58" s="222" t="s">
        <v>2462</v>
      </c>
      <c r="G58" s="222" t="s">
        <v>2397</v>
      </c>
      <c r="H58" s="222" t="s">
        <v>2398</v>
      </c>
      <c r="I58" s="222" t="s">
        <v>25</v>
      </c>
      <c r="J58" s="222" t="s">
        <v>25</v>
      </c>
      <c r="K58" s="222"/>
      <c r="L58" s="222"/>
      <c r="M58" s="222"/>
      <c r="N58" s="222"/>
      <c r="O58" s="222"/>
      <c r="P58" s="222" t="s">
        <v>103</v>
      </c>
      <c r="Q58" s="222"/>
      <c r="R58" s="222"/>
      <c r="S58" s="222"/>
      <c r="T58" s="222"/>
      <c r="U58" s="222"/>
      <c r="V58" s="257" t="s">
        <v>103</v>
      </c>
      <c r="W58" s="230"/>
      <c r="X58" s="222" t="s">
        <v>2397</v>
      </c>
      <c r="Y58" s="288"/>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row>
    <row r="59" spans="1:233" s="44" customFormat="1" ht="117" customHeight="1" x14ac:dyDescent="0.2">
      <c r="A59" s="396"/>
      <c r="B59" s="401"/>
      <c r="C59" s="140" t="s">
        <v>1561</v>
      </c>
      <c r="D59" s="41" t="s">
        <v>2399</v>
      </c>
      <c r="E59" s="222">
        <v>0.84</v>
      </c>
      <c r="F59" s="140" t="s">
        <v>2400</v>
      </c>
      <c r="G59" s="140" t="s">
        <v>2401</v>
      </c>
      <c r="H59" s="140" t="s">
        <v>2402</v>
      </c>
      <c r="I59" s="222" t="s">
        <v>25</v>
      </c>
      <c r="J59" s="222" t="s">
        <v>25</v>
      </c>
      <c r="K59" s="222"/>
      <c r="L59" s="222"/>
      <c r="M59" s="222" t="s">
        <v>103</v>
      </c>
      <c r="N59" s="222"/>
      <c r="O59" s="222"/>
      <c r="P59" s="222"/>
      <c r="Q59" s="222"/>
      <c r="R59" s="222"/>
      <c r="S59" s="222" t="s">
        <v>103</v>
      </c>
      <c r="T59" s="222"/>
      <c r="U59" s="222"/>
      <c r="V59" s="257"/>
      <c r="W59" s="330">
        <v>4.1999999999999997E-3</v>
      </c>
      <c r="X59" s="140" t="s">
        <v>2401</v>
      </c>
      <c r="Y59" s="355" t="s">
        <v>2704</v>
      </c>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row>
    <row r="60" spans="1:233" s="44" customFormat="1" ht="222.75" customHeight="1" x14ac:dyDescent="0.2">
      <c r="A60" s="396"/>
      <c r="B60" s="402"/>
      <c r="C60" s="222" t="s">
        <v>1567</v>
      </c>
      <c r="D60" s="41" t="s">
        <v>2403</v>
      </c>
      <c r="E60" s="222">
        <v>0.84</v>
      </c>
      <c r="F60" s="222" t="s">
        <v>2508</v>
      </c>
      <c r="G60" s="222" t="s">
        <v>2404</v>
      </c>
      <c r="H60" s="222" t="s">
        <v>2405</v>
      </c>
      <c r="I60" s="222" t="s">
        <v>25</v>
      </c>
      <c r="J60" s="222" t="s">
        <v>25</v>
      </c>
      <c r="K60" s="222"/>
      <c r="L60" s="222"/>
      <c r="M60" s="222"/>
      <c r="N60" s="222"/>
      <c r="O60" s="222"/>
      <c r="P60" s="222"/>
      <c r="Q60" s="222"/>
      <c r="R60" s="222"/>
      <c r="S60" s="222"/>
      <c r="T60" s="222"/>
      <c r="U60" s="222"/>
      <c r="V60" s="257" t="s">
        <v>103</v>
      </c>
      <c r="W60" s="217"/>
      <c r="X60" s="222" t="s">
        <v>2588</v>
      </c>
      <c r="Y60" s="41"/>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row>
    <row r="61" spans="1:233" s="44" customFormat="1" ht="319.5" customHeight="1" x14ac:dyDescent="0.2">
      <c r="A61" s="396"/>
      <c r="B61" s="400" t="s">
        <v>2468</v>
      </c>
      <c r="C61" s="222" t="s">
        <v>100</v>
      </c>
      <c r="D61" s="324" t="s">
        <v>2586</v>
      </c>
      <c r="E61" s="222">
        <v>0.84</v>
      </c>
      <c r="F61" s="222" t="s">
        <v>2459</v>
      </c>
      <c r="G61" s="222" t="s">
        <v>2053</v>
      </c>
      <c r="H61" s="222" t="s">
        <v>2054</v>
      </c>
      <c r="I61" s="222" t="s">
        <v>25</v>
      </c>
      <c r="J61" s="222" t="s">
        <v>25</v>
      </c>
      <c r="K61" s="222"/>
      <c r="L61" s="222"/>
      <c r="M61" s="222"/>
      <c r="N61" s="222"/>
      <c r="O61" s="222"/>
      <c r="P61" s="222"/>
      <c r="Q61" s="222"/>
      <c r="R61" s="222"/>
      <c r="S61" s="222"/>
      <c r="T61" s="222"/>
      <c r="U61" s="222"/>
      <c r="V61" s="257" t="s">
        <v>103</v>
      </c>
      <c r="W61" s="217"/>
      <c r="X61" s="218" t="s">
        <v>2589</v>
      </c>
      <c r="Y61" s="276"/>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row>
    <row r="62" spans="1:233" s="44" customFormat="1" ht="313.5" customHeight="1" x14ac:dyDescent="0.2">
      <c r="A62" s="396"/>
      <c r="B62" s="401"/>
      <c r="C62" s="222" t="s">
        <v>101</v>
      </c>
      <c r="D62" s="41" t="s">
        <v>2592</v>
      </c>
      <c r="E62" s="222">
        <v>0.84</v>
      </c>
      <c r="F62" s="222" t="s">
        <v>2591</v>
      </c>
      <c r="G62" s="222" t="s">
        <v>2590</v>
      </c>
      <c r="H62" s="222" t="s">
        <v>2402</v>
      </c>
      <c r="I62" s="222" t="s">
        <v>25</v>
      </c>
      <c r="J62" s="222" t="s">
        <v>25</v>
      </c>
      <c r="K62" s="222"/>
      <c r="L62" s="222"/>
      <c r="M62" s="222"/>
      <c r="N62" s="222"/>
      <c r="O62" s="222"/>
      <c r="P62" s="222"/>
      <c r="Q62" s="222"/>
      <c r="R62" s="222"/>
      <c r="S62" s="222"/>
      <c r="T62" s="222"/>
      <c r="U62" s="222"/>
      <c r="V62" s="257" t="s">
        <v>103</v>
      </c>
      <c r="W62" s="231"/>
      <c r="X62" s="222" t="s">
        <v>2587</v>
      </c>
      <c r="Y62" s="41"/>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row>
    <row r="63" spans="1:233" s="44" customFormat="1" ht="226.5" customHeight="1" x14ac:dyDescent="0.2">
      <c r="A63" s="397"/>
      <c r="B63" s="402"/>
      <c r="C63" s="140" t="s">
        <v>2413</v>
      </c>
      <c r="D63" s="141" t="s">
        <v>2705</v>
      </c>
      <c r="E63" s="222">
        <v>0.84</v>
      </c>
      <c r="F63" s="140" t="s">
        <v>2460</v>
      </c>
      <c r="G63" s="140" t="s">
        <v>2593</v>
      </c>
      <c r="H63" s="140" t="s">
        <v>2406</v>
      </c>
      <c r="I63" s="222" t="s">
        <v>25</v>
      </c>
      <c r="J63" s="222" t="s">
        <v>25</v>
      </c>
      <c r="K63" s="222"/>
      <c r="L63" s="222"/>
      <c r="M63" s="222"/>
      <c r="N63" s="222" t="s">
        <v>103</v>
      </c>
      <c r="O63" s="222"/>
      <c r="P63" s="222"/>
      <c r="Q63" s="222"/>
      <c r="R63" s="222"/>
      <c r="S63" s="222"/>
      <c r="T63" s="222"/>
      <c r="U63" s="222"/>
      <c r="V63" s="257" t="s">
        <v>103</v>
      </c>
      <c r="W63" s="330">
        <v>4.1999999999999997E-3</v>
      </c>
      <c r="X63" s="140" t="s">
        <v>2594</v>
      </c>
      <c r="Y63" s="352" t="s">
        <v>2702</v>
      </c>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row>
    <row r="64" spans="1:233" s="289" customFormat="1" ht="60" customHeight="1" x14ac:dyDescent="0.2">
      <c r="A64" s="277"/>
      <c r="B64" s="283" t="s">
        <v>2466</v>
      </c>
      <c r="C64" s="222"/>
      <c r="D64" s="278"/>
      <c r="E64" s="279" t="s">
        <v>2470</v>
      </c>
      <c r="F64" s="391"/>
      <c r="G64" s="391"/>
      <c r="H64" s="391"/>
      <c r="I64" s="391"/>
      <c r="J64" s="391"/>
      <c r="K64" s="391"/>
      <c r="L64" s="391"/>
      <c r="M64" s="391"/>
      <c r="N64" s="391"/>
      <c r="O64" s="391"/>
      <c r="P64" s="391"/>
      <c r="Q64" s="391"/>
      <c r="R64" s="391"/>
      <c r="S64" s="391"/>
      <c r="T64" s="391"/>
      <c r="U64" s="391"/>
      <c r="V64" s="392"/>
      <c r="W64" s="356">
        <v>8.3999999999999995E-3</v>
      </c>
      <c r="X64" s="241"/>
      <c r="Y64" s="280"/>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row>
    <row r="65" spans="1:233" s="44" customFormat="1" ht="89.25" customHeight="1" x14ac:dyDescent="0.2">
      <c r="A65" s="36"/>
      <c r="B65" s="374" t="s">
        <v>2549</v>
      </c>
      <c r="C65" s="375"/>
      <c r="D65" s="375"/>
      <c r="E65" s="375"/>
      <c r="F65" s="375"/>
      <c r="G65" s="375"/>
      <c r="H65" s="375"/>
      <c r="I65" s="376"/>
      <c r="J65" s="290"/>
      <c r="K65" s="385" t="s">
        <v>2575</v>
      </c>
      <c r="L65" s="386"/>
      <c r="M65" s="386"/>
      <c r="N65" s="386"/>
      <c r="O65" s="386"/>
      <c r="P65" s="386"/>
      <c r="Q65" s="386"/>
      <c r="R65" s="386"/>
      <c r="S65" s="386"/>
      <c r="T65" s="386"/>
      <c r="U65" s="386"/>
      <c r="V65" s="387"/>
      <c r="W65" s="388" t="s">
        <v>107</v>
      </c>
      <c r="X65" s="390" t="s">
        <v>163</v>
      </c>
      <c r="Y65" s="388" t="s">
        <v>164</v>
      </c>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GL65" s="43"/>
      <c r="GM65" s="43"/>
      <c r="GN65" s="43"/>
      <c r="GO65" s="43"/>
      <c r="GP65" s="43"/>
      <c r="GQ65" s="43"/>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row>
    <row r="66" spans="1:233" s="44" customFormat="1" ht="68.25" customHeight="1" x14ac:dyDescent="0.2">
      <c r="A66" s="36"/>
      <c r="B66" s="290" t="s">
        <v>118</v>
      </c>
      <c r="C66" s="390" t="s">
        <v>23</v>
      </c>
      <c r="D66" s="390"/>
      <c r="E66" s="290" t="s">
        <v>2465</v>
      </c>
      <c r="F66" s="290" t="s">
        <v>0</v>
      </c>
      <c r="G66" s="290" t="s">
        <v>2</v>
      </c>
      <c r="H66" s="290" t="s">
        <v>1</v>
      </c>
      <c r="I66" s="290" t="s">
        <v>2018</v>
      </c>
      <c r="J66" s="290" t="s">
        <v>2017</v>
      </c>
      <c r="K66" s="290" t="s">
        <v>4</v>
      </c>
      <c r="L66" s="290" t="s">
        <v>5</v>
      </c>
      <c r="M66" s="290" t="s">
        <v>6</v>
      </c>
      <c r="N66" s="290" t="s">
        <v>10</v>
      </c>
      <c r="O66" s="290" t="s">
        <v>7</v>
      </c>
      <c r="P66" s="290" t="s">
        <v>8</v>
      </c>
      <c r="Q66" s="290" t="s">
        <v>9</v>
      </c>
      <c r="R66" s="290" t="s">
        <v>11</v>
      </c>
      <c r="S66" s="290" t="s">
        <v>12</v>
      </c>
      <c r="T66" s="290" t="s">
        <v>13</v>
      </c>
      <c r="U66" s="290" t="s">
        <v>14</v>
      </c>
      <c r="V66" s="290" t="s">
        <v>15</v>
      </c>
      <c r="W66" s="389"/>
      <c r="X66" s="390"/>
      <c r="Y66" s="389"/>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GL66" s="43"/>
      <c r="GM66" s="43"/>
      <c r="GN66" s="43"/>
      <c r="GO66" s="43"/>
      <c r="GP66" s="43"/>
      <c r="GQ66" s="43"/>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row>
    <row r="67" spans="1:233" ht="171" customHeight="1" x14ac:dyDescent="0.2">
      <c r="A67" s="377">
        <v>5</v>
      </c>
      <c r="B67" s="379" t="s">
        <v>1615</v>
      </c>
      <c r="C67" s="239" t="s">
        <v>100</v>
      </c>
      <c r="D67" s="255" t="s">
        <v>2663</v>
      </c>
      <c r="E67" s="343">
        <v>7.1399999999999996E-3</v>
      </c>
      <c r="F67" s="256" t="s">
        <v>2664</v>
      </c>
      <c r="G67" s="216" t="s">
        <v>2407</v>
      </c>
      <c r="H67" s="226" t="s">
        <v>2408</v>
      </c>
      <c r="I67" s="218" t="s">
        <v>2065</v>
      </c>
      <c r="J67" s="205" t="s">
        <v>2409</v>
      </c>
      <c r="K67" s="257" t="s">
        <v>103</v>
      </c>
      <c r="L67" s="257"/>
      <c r="M67" s="336"/>
      <c r="N67" s="258"/>
      <c r="O67" s="258"/>
      <c r="P67" s="258"/>
      <c r="Q67" s="258"/>
      <c r="R67" s="259"/>
      <c r="S67" s="259"/>
      <c r="T67" s="53"/>
      <c r="U67" s="259"/>
      <c r="V67" s="259"/>
      <c r="W67" s="260">
        <f>+E67</f>
        <v>7.1399999999999996E-3</v>
      </c>
      <c r="X67" s="63" t="s">
        <v>2596</v>
      </c>
      <c r="Y67" s="344" t="s">
        <v>2717</v>
      </c>
    </row>
    <row r="68" spans="1:233" s="291" customFormat="1" ht="148.5" customHeight="1" x14ac:dyDescent="0.2">
      <c r="A68" s="377">
        <v>7</v>
      </c>
      <c r="B68" s="379"/>
      <c r="C68" s="239" t="s">
        <v>101</v>
      </c>
      <c r="D68" s="255" t="s">
        <v>2665</v>
      </c>
      <c r="E68" s="343">
        <v>1.44E-2</v>
      </c>
      <c r="F68" s="256" t="s">
        <v>2666</v>
      </c>
      <c r="G68" s="216" t="s">
        <v>2410</v>
      </c>
      <c r="H68" s="226" t="s">
        <v>2411</v>
      </c>
      <c r="I68" s="218" t="s">
        <v>2065</v>
      </c>
      <c r="J68" s="205" t="s">
        <v>2412</v>
      </c>
      <c r="K68" s="257"/>
      <c r="L68" s="257" t="s">
        <v>120</v>
      </c>
      <c r="M68" s="336"/>
      <c r="N68" s="258"/>
      <c r="O68" s="258" t="s">
        <v>120</v>
      </c>
      <c r="P68" s="258"/>
      <c r="Q68" s="258"/>
      <c r="R68" s="258" t="s">
        <v>120</v>
      </c>
      <c r="S68" s="259"/>
      <c r="T68" s="53"/>
      <c r="U68" s="258" t="s">
        <v>120</v>
      </c>
      <c r="V68" s="259"/>
      <c r="W68" s="238">
        <v>3.5999999999999999E-3</v>
      </c>
      <c r="X68" s="205" t="s">
        <v>2667</v>
      </c>
      <c r="Y68" s="345" t="s">
        <v>2718</v>
      </c>
    </row>
    <row r="69" spans="1:233" s="291" customFormat="1" ht="129" customHeight="1" x14ac:dyDescent="0.2">
      <c r="A69" s="377"/>
      <c r="B69" s="379"/>
      <c r="C69" s="239" t="s">
        <v>2413</v>
      </c>
      <c r="D69" s="255" t="s">
        <v>2668</v>
      </c>
      <c r="E69" s="343">
        <v>2.8500000000000001E-2</v>
      </c>
      <c r="F69" s="256" t="s">
        <v>2725</v>
      </c>
      <c r="G69" s="216" t="s">
        <v>2726</v>
      </c>
      <c r="H69" s="226" t="s">
        <v>2727</v>
      </c>
      <c r="I69" s="218" t="s">
        <v>2728</v>
      </c>
      <c r="J69" s="205" t="s">
        <v>2729</v>
      </c>
      <c r="K69" s="257"/>
      <c r="L69" s="257"/>
      <c r="M69" s="336"/>
      <c r="N69" s="258"/>
      <c r="O69" s="258"/>
      <c r="P69" s="258" t="s">
        <v>103</v>
      </c>
      <c r="Q69" s="258"/>
      <c r="R69" s="258"/>
      <c r="S69" s="259"/>
      <c r="T69" s="53"/>
      <c r="U69" s="258"/>
      <c r="V69" s="259"/>
      <c r="W69" s="238">
        <v>1.7999999999999999E-2</v>
      </c>
      <c r="X69" s="205"/>
      <c r="Y69" s="345" t="s">
        <v>2719</v>
      </c>
    </row>
    <row r="70" spans="1:233" s="291" customFormat="1" ht="226.5" customHeight="1" x14ac:dyDescent="0.2">
      <c r="A70" s="377"/>
      <c r="B70" s="379"/>
      <c r="C70" s="239" t="s">
        <v>2414</v>
      </c>
      <c r="D70" s="255" t="s">
        <v>2509</v>
      </c>
      <c r="E70" s="343">
        <f>2.85%-1.44%</f>
        <v>1.4100000000000001E-2</v>
      </c>
      <c r="F70" s="256" t="s">
        <v>2510</v>
      </c>
      <c r="G70" s="216" t="s">
        <v>2511</v>
      </c>
      <c r="H70" s="226" t="s">
        <v>2669</v>
      </c>
      <c r="I70" s="218" t="s">
        <v>2065</v>
      </c>
      <c r="J70" s="218" t="s">
        <v>2065</v>
      </c>
      <c r="K70" s="257" t="s">
        <v>120</v>
      </c>
      <c r="L70" s="258" t="s">
        <v>120</v>
      </c>
      <c r="M70" s="258" t="s">
        <v>120</v>
      </c>
      <c r="N70" s="258" t="s">
        <v>120</v>
      </c>
      <c r="O70" s="258" t="s">
        <v>120</v>
      </c>
      <c r="P70" s="258" t="s">
        <v>120</v>
      </c>
      <c r="Q70" s="258" t="s">
        <v>120</v>
      </c>
      <c r="R70" s="258" t="s">
        <v>120</v>
      </c>
      <c r="S70" s="258" t="s">
        <v>120</v>
      </c>
      <c r="T70" s="258" t="s">
        <v>120</v>
      </c>
      <c r="U70" s="258" t="s">
        <v>120</v>
      </c>
      <c r="V70" s="258" t="s">
        <v>120</v>
      </c>
      <c r="W70" s="260">
        <v>0</v>
      </c>
      <c r="X70" s="205" t="s">
        <v>2597</v>
      </c>
      <c r="Y70" s="345" t="s">
        <v>2720</v>
      </c>
    </row>
    <row r="71" spans="1:233" s="291" customFormat="1" ht="169.15" customHeight="1" x14ac:dyDescent="0.2">
      <c r="A71" s="377"/>
      <c r="B71" s="379"/>
      <c r="C71" s="140" t="s">
        <v>2417</v>
      </c>
      <c r="D71" s="255" t="s">
        <v>2670</v>
      </c>
      <c r="E71" s="343">
        <v>2.8500000000000001E-2</v>
      </c>
      <c r="F71" s="256" t="s">
        <v>2671</v>
      </c>
      <c r="G71" s="216" t="s">
        <v>2672</v>
      </c>
      <c r="H71" s="226" t="s">
        <v>2415</v>
      </c>
      <c r="I71" s="218" t="s">
        <v>2065</v>
      </c>
      <c r="J71" s="205" t="s">
        <v>2416</v>
      </c>
      <c r="K71" s="258" t="s">
        <v>120</v>
      </c>
      <c r="L71" s="258" t="s">
        <v>120</v>
      </c>
      <c r="M71" s="258" t="s">
        <v>120</v>
      </c>
      <c r="N71" s="258" t="s">
        <v>120</v>
      </c>
      <c r="O71" s="258" t="s">
        <v>120</v>
      </c>
      <c r="P71" s="258" t="s">
        <v>120</v>
      </c>
      <c r="Q71" s="258" t="s">
        <v>120</v>
      </c>
      <c r="R71" s="258" t="s">
        <v>120</v>
      </c>
      <c r="S71" s="258" t="s">
        <v>120</v>
      </c>
      <c r="T71" s="258" t="s">
        <v>120</v>
      </c>
      <c r="U71" s="258" t="s">
        <v>120</v>
      </c>
      <c r="V71" s="258" t="s">
        <v>120</v>
      </c>
      <c r="W71" s="262">
        <v>9.4999999999999998E-3</v>
      </c>
      <c r="X71" s="205" t="s">
        <v>2598</v>
      </c>
      <c r="Y71" s="345" t="s">
        <v>2721</v>
      </c>
    </row>
    <row r="72" spans="1:233" s="291" customFormat="1" ht="135" customHeight="1" x14ac:dyDescent="0.2">
      <c r="A72" s="377"/>
      <c r="B72" s="379"/>
      <c r="C72" s="140" t="s">
        <v>2418</v>
      </c>
      <c r="D72" s="255" t="s">
        <v>2512</v>
      </c>
      <c r="E72" s="343">
        <f>2.85%-1.41%</f>
        <v>1.4400000000000001E-2</v>
      </c>
      <c r="F72" s="261" t="s">
        <v>2513</v>
      </c>
      <c r="G72" s="216" t="s">
        <v>2514</v>
      </c>
      <c r="H72" s="226" t="s">
        <v>2515</v>
      </c>
      <c r="I72" s="218" t="s">
        <v>2065</v>
      </c>
      <c r="J72" s="218" t="s">
        <v>2516</v>
      </c>
      <c r="K72" s="258"/>
      <c r="L72" s="258"/>
      <c r="M72" s="258"/>
      <c r="N72" s="258"/>
      <c r="O72" s="258"/>
      <c r="P72" s="258"/>
      <c r="Q72" s="258" t="s">
        <v>120</v>
      </c>
      <c r="R72" s="258" t="s">
        <v>120</v>
      </c>
      <c r="S72" s="258" t="s">
        <v>120</v>
      </c>
      <c r="T72" s="258" t="s">
        <v>120</v>
      </c>
      <c r="U72" s="258" t="s">
        <v>120</v>
      </c>
      <c r="V72" s="258" t="s">
        <v>120</v>
      </c>
      <c r="W72" s="262">
        <v>0</v>
      </c>
      <c r="X72" s="205" t="s">
        <v>2561</v>
      </c>
      <c r="Y72" s="345" t="s">
        <v>2722</v>
      </c>
    </row>
    <row r="73" spans="1:233" s="291" customFormat="1" ht="187.9" customHeight="1" x14ac:dyDescent="0.2">
      <c r="A73" s="378"/>
      <c r="B73" s="379"/>
      <c r="C73" s="140" t="s">
        <v>2424</v>
      </c>
      <c r="D73" s="255" t="s">
        <v>2419</v>
      </c>
      <c r="E73" s="343">
        <v>2.8500000000000001E-2</v>
      </c>
      <c r="F73" s="256" t="s">
        <v>2420</v>
      </c>
      <c r="G73" s="216" t="s">
        <v>2421</v>
      </c>
      <c r="H73" s="226" t="s">
        <v>2422</v>
      </c>
      <c r="I73" s="218" t="s">
        <v>2065</v>
      </c>
      <c r="J73" s="205" t="s">
        <v>2423</v>
      </c>
      <c r="K73" s="258"/>
      <c r="L73" s="258"/>
      <c r="M73" s="258"/>
      <c r="N73" s="258"/>
      <c r="O73" s="258"/>
      <c r="P73" s="258"/>
      <c r="Q73" s="258" t="s">
        <v>120</v>
      </c>
      <c r="R73" s="258" t="s">
        <v>120</v>
      </c>
      <c r="S73" s="258" t="s">
        <v>120</v>
      </c>
      <c r="T73" s="258" t="s">
        <v>120</v>
      </c>
      <c r="U73" s="258" t="s">
        <v>120</v>
      </c>
      <c r="V73" s="346" t="s">
        <v>120</v>
      </c>
      <c r="W73" s="273">
        <v>0</v>
      </c>
      <c r="X73" s="205" t="s">
        <v>2599</v>
      </c>
      <c r="Y73" s="345" t="s">
        <v>2723</v>
      </c>
    </row>
    <row r="74" spans="1:233" s="291" customFormat="1" ht="187.9" customHeight="1" x14ac:dyDescent="0.2">
      <c r="A74" s="337"/>
      <c r="B74" s="338"/>
      <c r="C74" s="140" t="s">
        <v>2673</v>
      </c>
      <c r="D74" s="255" t="s">
        <v>2595</v>
      </c>
      <c r="E74" s="343">
        <v>7.1399999999999996E-3</v>
      </c>
      <c r="F74" s="261" t="s">
        <v>2674</v>
      </c>
      <c r="G74" s="216" t="s">
        <v>2064</v>
      </c>
      <c r="H74" s="226" t="s">
        <v>2425</v>
      </c>
      <c r="I74" s="218" t="s">
        <v>2065</v>
      </c>
      <c r="J74" s="205" t="s">
        <v>2426</v>
      </c>
      <c r="K74" s="258"/>
      <c r="L74" s="258"/>
      <c r="M74" s="258"/>
      <c r="N74" s="258"/>
      <c r="O74" s="258"/>
      <c r="P74" s="258"/>
      <c r="Q74" s="258"/>
      <c r="R74" s="259"/>
      <c r="S74" s="259"/>
      <c r="T74" s="258" t="s">
        <v>120</v>
      </c>
      <c r="U74" s="258" t="s">
        <v>120</v>
      </c>
      <c r="V74" s="258" t="s">
        <v>120</v>
      </c>
      <c r="W74" s="262">
        <v>0</v>
      </c>
      <c r="X74" s="205" t="s">
        <v>2427</v>
      </c>
      <c r="Y74" s="345" t="s">
        <v>2724</v>
      </c>
    </row>
    <row r="75" spans="1:233" s="289" customFormat="1" ht="60" customHeight="1" x14ac:dyDescent="0.2">
      <c r="A75" s="277"/>
      <c r="B75" s="283" t="s">
        <v>2466</v>
      </c>
      <c r="C75" s="222"/>
      <c r="D75" s="278"/>
      <c r="E75" s="279">
        <v>14.28</v>
      </c>
      <c r="F75" s="380"/>
      <c r="G75" s="369"/>
      <c r="H75" s="369"/>
      <c r="I75" s="369"/>
      <c r="J75" s="369"/>
      <c r="K75" s="369"/>
      <c r="L75" s="369"/>
      <c r="M75" s="369"/>
      <c r="N75" s="369"/>
      <c r="O75" s="369"/>
      <c r="P75" s="369"/>
      <c r="Q75" s="369"/>
      <c r="R75" s="369"/>
      <c r="S75" s="369"/>
      <c r="T75" s="369"/>
      <c r="U75" s="369"/>
      <c r="V75" s="370"/>
      <c r="W75" s="292">
        <f>SUM(W67:W74)</f>
        <v>3.8239999999999996E-2</v>
      </c>
      <c r="X75" s="241"/>
      <c r="Y75" s="280"/>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row>
    <row r="76" spans="1:233" s="56" customFormat="1" ht="77.25" customHeight="1" x14ac:dyDescent="0.2">
      <c r="A76" s="47"/>
      <c r="B76" s="381" t="s">
        <v>2555</v>
      </c>
      <c r="C76" s="381"/>
      <c r="D76" s="381"/>
      <c r="E76" s="381"/>
      <c r="F76" s="381"/>
      <c r="G76" s="381"/>
      <c r="H76" s="381"/>
      <c r="I76" s="381"/>
      <c r="J76" s="267"/>
      <c r="K76" s="382" t="s">
        <v>2575</v>
      </c>
      <c r="L76" s="383"/>
      <c r="M76" s="383"/>
      <c r="N76" s="383"/>
      <c r="O76" s="383"/>
      <c r="P76" s="383"/>
      <c r="Q76" s="383"/>
      <c r="R76" s="383"/>
      <c r="S76" s="383"/>
      <c r="T76" s="383"/>
      <c r="U76" s="383"/>
      <c r="V76" s="383"/>
      <c r="W76" s="383"/>
      <c r="X76" s="383"/>
      <c r="Y76" s="38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row>
    <row r="77" spans="1:233" ht="69" customHeight="1" x14ac:dyDescent="0.2">
      <c r="A77" s="266" t="s">
        <v>108</v>
      </c>
      <c r="B77" s="267" t="s">
        <v>118</v>
      </c>
      <c r="C77" s="371" t="s">
        <v>117</v>
      </c>
      <c r="D77" s="371"/>
      <c r="E77" s="267" t="s">
        <v>2465</v>
      </c>
      <c r="F77" s="267" t="s">
        <v>0</v>
      </c>
      <c r="G77" s="267" t="s">
        <v>2</v>
      </c>
      <c r="H77" s="267" t="s">
        <v>76</v>
      </c>
      <c r="I77" s="267" t="s">
        <v>16</v>
      </c>
      <c r="J77" s="267" t="s">
        <v>2017</v>
      </c>
      <c r="K77" s="267" t="s">
        <v>4</v>
      </c>
      <c r="L77" s="267" t="s">
        <v>5</v>
      </c>
      <c r="M77" s="267" t="s">
        <v>6</v>
      </c>
      <c r="N77" s="267" t="s">
        <v>10</v>
      </c>
      <c r="O77" s="267" t="s">
        <v>7</v>
      </c>
      <c r="P77" s="267" t="s">
        <v>8</v>
      </c>
      <c r="Q77" s="267" t="s">
        <v>9</v>
      </c>
      <c r="R77" s="267" t="s">
        <v>11</v>
      </c>
      <c r="S77" s="267" t="s">
        <v>12</v>
      </c>
      <c r="T77" s="267" t="s">
        <v>13</v>
      </c>
      <c r="U77" s="267" t="s">
        <v>14</v>
      </c>
      <c r="V77" s="267" t="s">
        <v>15</v>
      </c>
      <c r="W77" s="267" t="s">
        <v>107</v>
      </c>
      <c r="X77" s="267" t="s">
        <v>163</v>
      </c>
      <c r="Y77" s="267" t="s">
        <v>164</v>
      </c>
    </row>
    <row r="78" spans="1:233" s="56" customFormat="1" ht="245.25" customHeight="1" x14ac:dyDescent="0.2">
      <c r="A78" s="363">
        <v>6</v>
      </c>
      <c r="B78" s="372" t="s">
        <v>134</v>
      </c>
      <c r="C78" s="226" t="s">
        <v>1596</v>
      </c>
      <c r="D78" s="216" t="s">
        <v>2517</v>
      </c>
      <c r="E78" s="237" t="s">
        <v>2518</v>
      </c>
      <c r="F78" s="216" t="s">
        <v>2519</v>
      </c>
      <c r="G78" s="216" t="s">
        <v>2520</v>
      </c>
      <c r="H78" s="216" t="s">
        <v>2520</v>
      </c>
      <c r="I78" s="216" t="s">
        <v>2035</v>
      </c>
      <c r="J78" s="216" t="s">
        <v>2035</v>
      </c>
      <c r="K78" s="216"/>
      <c r="L78" s="216"/>
      <c r="M78" s="216"/>
      <c r="N78" s="226"/>
      <c r="O78" s="226"/>
      <c r="P78" s="226"/>
      <c r="Q78" s="216"/>
      <c r="R78" s="216"/>
      <c r="S78" s="216"/>
      <c r="T78" s="216"/>
      <c r="U78" s="216"/>
      <c r="V78" s="226" t="s">
        <v>120</v>
      </c>
      <c r="W78" s="359">
        <v>1.7799999999999999E-3</v>
      </c>
      <c r="X78" s="224" t="s">
        <v>2521</v>
      </c>
      <c r="Y78" s="293" t="s">
        <v>2706</v>
      </c>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row>
    <row r="79" spans="1:233" ht="251.25" customHeight="1" x14ac:dyDescent="0.2">
      <c r="A79" s="364"/>
      <c r="B79" s="373"/>
      <c r="C79" s="226" t="s">
        <v>1597</v>
      </c>
      <c r="D79" s="216" t="s">
        <v>2522</v>
      </c>
      <c r="E79" s="237" t="s">
        <v>2518</v>
      </c>
      <c r="F79" s="216" t="s">
        <v>2523</v>
      </c>
      <c r="G79" s="216" t="s">
        <v>2029</v>
      </c>
      <c r="H79" s="216" t="s">
        <v>2029</v>
      </c>
      <c r="I79" s="216" t="s">
        <v>2030</v>
      </c>
      <c r="J79" s="216" t="s">
        <v>2030</v>
      </c>
      <c r="K79" s="216"/>
      <c r="L79" s="216"/>
      <c r="M79" s="216"/>
      <c r="N79" s="226"/>
      <c r="O79" s="226"/>
      <c r="P79" s="226" t="s">
        <v>120</v>
      </c>
      <c r="Q79" s="216"/>
      <c r="R79" s="216"/>
      <c r="S79" s="216"/>
      <c r="T79" s="216"/>
      <c r="U79" s="216"/>
      <c r="V79" s="226" t="s">
        <v>120</v>
      </c>
      <c r="W79" s="359">
        <v>4.4600000000000004E-3</v>
      </c>
      <c r="X79" s="223" t="s">
        <v>2047</v>
      </c>
      <c r="Y79" s="294" t="s">
        <v>2707</v>
      </c>
    </row>
    <row r="80" spans="1:233" ht="198" customHeight="1" x14ac:dyDescent="0.2">
      <c r="A80" s="364"/>
      <c r="B80" s="373"/>
      <c r="C80" s="226" t="s">
        <v>1598</v>
      </c>
      <c r="D80" s="216" t="s">
        <v>2524</v>
      </c>
      <c r="E80" s="237" t="s">
        <v>2518</v>
      </c>
      <c r="F80" s="216" t="s">
        <v>2063</v>
      </c>
      <c r="G80" s="216" t="s">
        <v>2031</v>
      </c>
      <c r="H80" s="216" t="s">
        <v>2032</v>
      </c>
      <c r="I80" s="216" t="s">
        <v>2033</v>
      </c>
      <c r="J80" s="216" t="s">
        <v>2033</v>
      </c>
      <c r="K80" s="216"/>
      <c r="L80" s="216"/>
      <c r="M80" s="216"/>
      <c r="N80" s="226"/>
      <c r="O80" s="226"/>
      <c r="P80" s="226" t="s">
        <v>120</v>
      </c>
      <c r="Q80" s="216"/>
      <c r="R80" s="216"/>
      <c r="S80" s="216"/>
      <c r="T80" s="216"/>
      <c r="U80" s="216"/>
      <c r="V80" s="226" t="s">
        <v>120</v>
      </c>
      <c r="W80" s="358">
        <v>5.3499999999999997E-3</v>
      </c>
      <c r="X80" s="223" t="s">
        <v>2048</v>
      </c>
      <c r="Y80" s="223" t="s">
        <v>2716</v>
      </c>
    </row>
    <row r="81" spans="1:194" ht="270" customHeight="1" x14ac:dyDescent="0.2">
      <c r="A81" s="364"/>
      <c r="B81" s="373"/>
      <c r="C81" s="226" t="s">
        <v>1599</v>
      </c>
      <c r="D81" s="61" t="s">
        <v>2525</v>
      </c>
      <c r="E81" s="237" t="s">
        <v>2518</v>
      </c>
      <c r="F81" s="234" t="s">
        <v>2526</v>
      </c>
      <c r="G81" s="234" t="s">
        <v>2527</v>
      </c>
      <c r="H81" s="234" t="s">
        <v>2528</v>
      </c>
      <c r="I81" s="234" t="s">
        <v>2529</v>
      </c>
      <c r="J81" s="234" t="s">
        <v>2529</v>
      </c>
      <c r="K81" s="234"/>
      <c r="L81" s="234"/>
      <c r="M81" s="234"/>
      <c r="N81" s="235"/>
      <c r="O81" s="235"/>
      <c r="P81" s="235" t="s">
        <v>120</v>
      </c>
      <c r="Q81" s="234"/>
      <c r="R81" s="234"/>
      <c r="S81" s="234"/>
      <c r="T81" s="234"/>
      <c r="U81" s="234"/>
      <c r="V81" s="235" t="s">
        <v>120</v>
      </c>
      <c r="W81" s="358">
        <v>5.3499999999999997E-3</v>
      </c>
      <c r="X81" s="236" t="s">
        <v>2530</v>
      </c>
      <c r="Y81" s="225" t="s">
        <v>2708</v>
      </c>
    </row>
    <row r="82" spans="1:194" ht="118.9" customHeight="1" x14ac:dyDescent="0.2">
      <c r="A82" s="364"/>
      <c r="B82" s="373"/>
      <c r="C82" s="226" t="s">
        <v>1601</v>
      </c>
      <c r="D82" s="216" t="s">
        <v>2531</v>
      </c>
      <c r="E82" s="237" t="s">
        <v>2518</v>
      </c>
      <c r="F82" s="216" t="s">
        <v>2532</v>
      </c>
      <c r="G82" s="216" t="s">
        <v>2533</v>
      </c>
      <c r="H82" s="216" t="s">
        <v>2034</v>
      </c>
      <c r="I82" s="216" t="s">
        <v>2035</v>
      </c>
      <c r="J82" s="216" t="s">
        <v>2035</v>
      </c>
      <c r="K82" s="216"/>
      <c r="L82" s="216"/>
      <c r="M82" s="216"/>
      <c r="N82" s="226"/>
      <c r="O82" s="226"/>
      <c r="P82" s="226" t="s">
        <v>120</v>
      </c>
      <c r="Q82" s="216"/>
      <c r="R82" s="216"/>
      <c r="S82" s="216"/>
      <c r="T82" s="216"/>
      <c r="U82" s="216"/>
      <c r="V82" s="226" t="s">
        <v>120</v>
      </c>
      <c r="W82" s="358">
        <v>5.3499999999999997E-3</v>
      </c>
      <c r="X82" s="223" t="s">
        <v>2534</v>
      </c>
      <c r="Y82" s="223" t="s">
        <v>2709</v>
      </c>
    </row>
    <row r="83" spans="1:194" ht="299.25" customHeight="1" x14ac:dyDescent="0.2">
      <c r="A83" s="364"/>
      <c r="B83" s="373"/>
      <c r="C83" s="226" t="s">
        <v>1603</v>
      </c>
      <c r="D83" s="216" t="s">
        <v>2535</v>
      </c>
      <c r="E83" s="237" t="s">
        <v>2518</v>
      </c>
      <c r="F83" s="216" t="s">
        <v>2536</v>
      </c>
      <c r="G83" s="216" t="s">
        <v>2537</v>
      </c>
      <c r="H83" s="216" t="s">
        <v>2537</v>
      </c>
      <c r="I83" s="216" t="s">
        <v>2538</v>
      </c>
      <c r="J83" s="216" t="s">
        <v>2538</v>
      </c>
      <c r="K83" s="216"/>
      <c r="L83" s="216"/>
      <c r="M83" s="216"/>
      <c r="N83" s="226"/>
      <c r="O83" s="226"/>
      <c r="P83" s="226"/>
      <c r="Q83" s="216"/>
      <c r="R83" s="216"/>
      <c r="S83" s="216"/>
      <c r="T83" s="216"/>
      <c r="U83" s="216"/>
      <c r="V83" s="226" t="s">
        <v>120</v>
      </c>
      <c r="W83" s="257">
        <v>0</v>
      </c>
      <c r="X83" s="223" t="s">
        <v>2539</v>
      </c>
      <c r="Y83" s="294" t="s">
        <v>2713</v>
      </c>
    </row>
    <row r="84" spans="1:194" ht="173.25" customHeight="1" x14ac:dyDescent="0.2">
      <c r="A84" s="364"/>
      <c r="B84" s="373"/>
      <c r="C84" s="226" t="s">
        <v>1604</v>
      </c>
      <c r="D84" s="216" t="s">
        <v>2036</v>
      </c>
      <c r="E84" s="237" t="s">
        <v>2518</v>
      </c>
      <c r="F84" s="216" t="s">
        <v>2540</v>
      </c>
      <c r="G84" s="216" t="s">
        <v>2037</v>
      </c>
      <c r="H84" s="216" t="s">
        <v>2037</v>
      </c>
      <c r="I84" s="216" t="s">
        <v>2538</v>
      </c>
      <c r="J84" s="216" t="s">
        <v>2538</v>
      </c>
      <c r="K84" s="216"/>
      <c r="L84" s="216"/>
      <c r="M84" s="216"/>
      <c r="N84" s="226"/>
      <c r="O84" s="226"/>
      <c r="P84" s="226" t="s">
        <v>120</v>
      </c>
      <c r="Q84" s="216"/>
      <c r="R84" s="216"/>
      <c r="S84" s="216"/>
      <c r="T84" s="216"/>
      <c r="U84" s="216"/>
      <c r="V84" s="226" t="s">
        <v>120</v>
      </c>
      <c r="W84" s="358">
        <v>5.8900000000000003E-3</v>
      </c>
      <c r="X84" s="223" t="s">
        <v>2049</v>
      </c>
      <c r="Y84" s="223" t="s">
        <v>2710</v>
      </c>
    </row>
    <row r="85" spans="1:194" ht="204.75" customHeight="1" x14ac:dyDescent="0.2">
      <c r="A85" s="365"/>
      <c r="B85" s="373"/>
      <c r="C85" s="226" t="s">
        <v>1611</v>
      </c>
      <c r="D85" s="61" t="s">
        <v>2541</v>
      </c>
      <c r="E85" s="237" t="s">
        <v>2518</v>
      </c>
      <c r="F85" s="216" t="s">
        <v>153</v>
      </c>
      <c r="G85" s="216" t="s">
        <v>2038</v>
      </c>
      <c r="H85" s="216" t="s">
        <v>2038</v>
      </c>
      <c r="I85" s="216" t="s">
        <v>2542</v>
      </c>
      <c r="J85" s="216" t="s">
        <v>2542</v>
      </c>
      <c r="K85" s="216"/>
      <c r="L85" s="216"/>
      <c r="M85" s="216"/>
      <c r="N85" s="226"/>
      <c r="O85" s="226"/>
      <c r="P85" s="226" t="s">
        <v>120</v>
      </c>
      <c r="Q85" s="216"/>
      <c r="R85" s="216"/>
      <c r="S85" s="216"/>
      <c r="T85" s="216"/>
      <c r="U85" s="216"/>
      <c r="V85" s="226" t="s">
        <v>120</v>
      </c>
      <c r="W85" s="358">
        <v>1.7799999999999999E-3</v>
      </c>
      <c r="X85" s="223" t="s">
        <v>160</v>
      </c>
      <c r="Y85" s="357" t="s">
        <v>2711</v>
      </c>
    </row>
    <row r="86" spans="1:194" s="289" customFormat="1" ht="60" customHeight="1" x14ac:dyDescent="0.2">
      <c r="A86" s="226"/>
      <c r="B86" s="227" t="s">
        <v>2466</v>
      </c>
      <c r="C86" s="226"/>
      <c r="D86" s="216"/>
      <c r="E86" s="219" t="s">
        <v>2471</v>
      </c>
      <c r="F86" s="216"/>
      <c r="G86" s="216"/>
      <c r="H86" s="216"/>
      <c r="I86" s="216"/>
      <c r="J86" s="216"/>
      <c r="K86" s="221"/>
      <c r="L86" s="221"/>
      <c r="M86" s="221"/>
      <c r="N86" s="220"/>
      <c r="O86" s="220"/>
      <c r="P86" s="220"/>
      <c r="Q86" s="216"/>
      <c r="R86" s="216"/>
      <c r="S86" s="216"/>
      <c r="T86" s="216"/>
      <c r="U86" s="216"/>
      <c r="V86" s="216"/>
      <c r="W86" s="292">
        <v>2.9899999999999999E-2</v>
      </c>
      <c r="X86" s="241"/>
      <c r="Y86" s="280"/>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row>
    <row r="87" spans="1:194" ht="53.25" customHeight="1" x14ac:dyDescent="0.2">
      <c r="A87" s="267"/>
      <c r="B87" s="366" t="s">
        <v>2550</v>
      </c>
      <c r="C87" s="367"/>
      <c r="D87" s="367"/>
      <c r="E87" s="367"/>
      <c r="F87" s="367"/>
      <c r="G87" s="367"/>
      <c r="H87" s="367"/>
      <c r="I87" s="368"/>
      <c r="J87" s="216"/>
      <c r="K87" s="221"/>
      <c r="L87" s="221"/>
      <c r="M87" s="221"/>
      <c r="N87" s="220"/>
      <c r="O87" s="220"/>
      <c r="P87" s="220"/>
      <c r="Q87" s="216"/>
      <c r="R87" s="216"/>
      <c r="S87" s="216"/>
      <c r="T87" s="216"/>
      <c r="U87" s="216"/>
      <c r="V87" s="216"/>
      <c r="W87" s="295"/>
      <c r="X87" s="295"/>
      <c r="Y87" s="295"/>
    </row>
    <row r="88" spans="1:194" ht="70.5" customHeight="1" x14ac:dyDescent="0.2">
      <c r="A88" s="226" t="s">
        <v>108</v>
      </c>
      <c r="B88" s="216" t="s">
        <v>118</v>
      </c>
      <c r="C88" s="226" t="s">
        <v>117</v>
      </c>
      <c r="D88" s="226" t="s">
        <v>117</v>
      </c>
      <c r="E88" s="226" t="s">
        <v>2465</v>
      </c>
      <c r="F88" s="226" t="s">
        <v>0</v>
      </c>
      <c r="G88" s="226" t="s">
        <v>2</v>
      </c>
      <c r="H88" s="226" t="s">
        <v>76</v>
      </c>
      <c r="I88" s="226" t="s">
        <v>16</v>
      </c>
      <c r="J88" s="216" t="s">
        <v>2017</v>
      </c>
      <c r="K88" s="226" t="s">
        <v>4</v>
      </c>
      <c r="L88" s="226" t="s">
        <v>5</v>
      </c>
      <c r="M88" s="226" t="s">
        <v>6</v>
      </c>
      <c r="N88" s="226" t="s">
        <v>10</v>
      </c>
      <c r="O88" s="226" t="s">
        <v>7</v>
      </c>
      <c r="P88" s="226" t="s">
        <v>8</v>
      </c>
      <c r="Q88" s="216" t="s">
        <v>9</v>
      </c>
      <c r="R88" s="216" t="s">
        <v>11</v>
      </c>
      <c r="S88" s="216" t="s">
        <v>12</v>
      </c>
      <c r="T88" s="216" t="s">
        <v>13</v>
      </c>
      <c r="U88" s="216" t="s">
        <v>14</v>
      </c>
      <c r="V88" s="216" t="s">
        <v>15</v>
      </c>
      <c r="W88" s="267" t="s">
        <v>107</v>
      </c>
      <c r="X88" s="267" t="s">
        <v>163</v>
      </c>
      <c r="Y88" s="295" t="s">
        <v>164</v>
      </c>
    </row>
    <row r="89" spans="1:194" ht="408.75" customHeight="1" x14ac:dyDescent="0.2">
      <c r="A89" s="363" t="s">
        <v>2454</v>
      </c>
      <c r="B89" s="363" t="s">
        <v>2633</v>
      </c>
      <c r="C89" s="226" t="s">
        <v>2020</v>
      </c>
      <c r="D89" s="61" t="s">
        <v>2634</v>
      </c>
      <c r="E89" s="226" t="s">
        <v>2659</v>
      </c>
      <c r="F89" s="237" t="s">
        <v>2637</v>
      </c>
      <c r="G89" s="61" t="s">
        <v>2638</v>
      </c>
      <c r="H89" s="61" t="s">
        <v>2639</v>
      </c>
      <c r="I89" s="61" t="s">
        <v>2543</v>
      </c>
      <c r="J89" s="61" t="s">
        <v>2640</v>
      </c>
      <c r="K89" s="221"/>
      <c r="L89" s="221"/>
      <c r="M89" s="221"/>
      <c r="N89" s="220"/>
      <c r="O89" s="220"/>
      <c r="P89" s="220"/>
      <c r="Q89" s="216"/>
      <c r="R89" s="226"/>
      <c r="S89" s="216" t="s">
        <v>120</v>
      </c>
      <c r="T89" s="216"/>
      <c r="U89" s="216"/>
      <c r="V89" s="216"/>
      <c r="W89" s="257">
        <v>0</v>
      </c>
      <c r="X89" s="50" t="s">
        <v>2648</v>
      </c>
      <c r="Y89" s="223" t="s">
        <v>2712</v>
      </c>
    </row>
    <row r="90" spans="1:194" ht="249" customHeight="1" x14ac:dyDescent="0.2">
      <c r="A90" s="364"/>
      <c r="B90" s="364"/>
      <c r="C90" s="226" t="s">
        <v>2022</v>
      </c>
      <c r="D90" s="61" t="s">
        <v>2635</v>
      </c>
      <c r="E90" s="226" t="s">
        <v>2659</v>
      </c>
      <c r="F90" s="237" t="s">
        <v>2647</v>
      </c>
      <c r="G90" s="61" t="s">
        <v>2641</v>
      </c>
      <c r="H90" s="237" t="s">
        <v>2642</v>
      </c>
      <c r="I90" s="61" t="s">
        <v>2455</v>
      </c>
      <c r="J90" s="61" t="s">
        <v>2643</v>
      </c>
      <c r="K90" s="318"/>
      <c r="L90" s="318"/>
      <c r="M90" s="318"/>
      <c r="N90" s="319"/>
      <c r="O90" s="319"/>
      <c r="P90" s="319"/>
      <c r="Q90" s="61"/>
      <c r="R90" s="237"/>
      <c r="S90" s="61"/>
      <c r="T90" s="61" t="s">
        <v>120</v>
      </c>
      <c r="U90" s="61"/>
      <c r="V90" s="61"/>
      <c r="W90" s="320">
        <v>0</v>
      </c>
      <c r="X90" s="50" t="s">
        <v>2649</v>
      </c>
      <c r="Y90" s="223" t="s">
        <v>2712</v>
      </c>
    </row>
    <row r="91" spans="1:194" ht="99.75" customHeight="1" x14ac:dyDescent="0.2">
      <c r="A91" s="364"/>
      <c r="B91" s="365"/>
      <c r="C91" s="237" t="s">
        <v>2632</v>
      </c>
      <c r="D91" s="61" t="s">
        <v>2636</v>
      </c>
      <c r="E91" s="226" t="s">
        <v>2659</v>
      </c>
      <c r="F91" s="237" t="s">
        <v>2644</v>
      </c>
      <c r="G91" s="61" t="s">
        <v>2645</v>
      </c>
      <c r="H91" s="237" t="s">
        <v>2646</v>
      </c>
      <c r="I91" s="61" t="s">
        <v>2455</v>
      </c>
      <c r="J91" s="61" t="s">
        <v>2455</v>
      </c>
      <c r="K91" s="216"/>
      <c r="L91" s="216"/>
      <c r="M91" s="216"/>
      <c r="N91" s="226"/>
      <c r="O91" s="226"/>
      <c r="P91" s="226"/>
      <c r="Q91" s="216"/>
      <c r="R91" s="226"/>
      <c r="S91" s="216" t="s">
        <v>120</v>
      </c>
      <c r="T91" s="216"/>
      <c r="U91" s="216"/>
      <c r="V91" s="216"/>
      <c r="W91" s="257">
        <v>0</v>
      </c>
      <c r="X91" s="50" t="s">
        <v>2650</v>
      </c>
      <c r="Y91" s="223" t="s">
        <v>2712</v>
      </c>
    </row>
    <row r="92" spans="1:194" ht="101.25" customHeight="1" x14ac:dyDescent="0.2">
      <c r="A92" s="364"/>
      <c r="B92" s="363" t="s">
        <v>2551</v>
      </c>
      <c r="C92" s="226" t="s">
        <v>19</v>
      </c>
      <c r="D92" s="61" t="s">
        <v>2651</v>
      </c>
      <c r="E92" s="237" t="s">
        <v>2659</v>
      </c>
      <c r="F92" s="237" t="s">
        <v>2652</v>
      </c>
      <c r="G92" s="61" t="s">
        <v>2544</v>
      </c>
      <c r="H92" s="61" t="s">
        <v>2545</v>
      </c>
      <c r="I92" s="61" t="s">
        <v>2455</v>
      </c>
      <c r="J92" s="61" t="s">
        <v>2640</v>
      </c>
      <c r="K92" s="216"/>
      <c r="L92" s="216"/>
      <c r="M92" s="216"/>
      <c r="N92" s="226"/>
      <c r="O92" s="226"/>
      <c r="P92" s="226"/>
      <c r="Q92" s="216"/>
      <c r="R92" s="216"/>
      <c r="S92" s="226"/>
      <c r="T92" s="216" t="s">
        <v>120</v>
      </c>
      <c r="U92" s="216"/>
      <c r="V92" s="216"/>
      <c r="W92" s="257">
        <v>0</v>
      </c>
      <c r="X92" s="50" t="s">
        <v>2657</v>
      </c>
      <c r="Y92" s="223" t="s">
        <v>2712</v>
      </c>
    </row>
    <row r="93" spans="1:194" ht="101.25" customHeight="1" x14ac:dyDescent="0.2">
      <c r="A93" s="364"/>
      <c r="B93" s="364"/>
      <c r="C93" s="226" t="s">
        <v>20</v>
      </c>
      <c r="D93" s="61" t="s">
        <v>2653</v>
      </c>
      <c r="E93" s="237" t="s">
        <v>2659</v>
      </c>
      <c r="F93" s="237" t="s">
        <v>2654</v>
      </c>
      <c r="G93" s="61" t="s">
        <v>2456</v>
      </c>
      <c r="H93" s="61" t="s">
        <v>2546</v>
      </c>
      <c r="I93" s="61" t="s">
        <v>2455</v>
      </c>
      <c r="J93" s="61" t="s">
        <v>2455</v>
      </c>
      <c r="K93" s="216"/>
      <c r="L93" s="216"/>
      <c r="M93" s="216"/>
      <c r="N93" s="226"/>
      <c r="O93" s="226"/>
      <c r="P93" s="226"/>
      <c r="Q93" s="216"/>
      <c r="R93" s="216"/>
      <c r="S93" s="216"/>
      <c r="T93" s="216"/>
      <c r="U93" s="216"/>
      <c r="V93" s="226" t="s">
        <v>103</v>
      </c>
      <c r="W93" s="257">
        <v>0</v>
      </c>
      <c r="X93" s="50" t="s">
        <v>2658</v>
      </c>
      <c r="Y93" s="223" t="s">
        <v>2712</v>
      </c>
    </row>
    <row r="94" spans="1:194" ht="101.25" customHeight="1" x14ac:dyDescent="0.2">
      <c r="A94" s="365"/>
      <c r="B94" s="365"/>
      <c r="C94" s="226" t="s">
        <v>21</v>
      </c>
      <c r="D94" s="61" t="s">
        <v>2547</v>
      </c>
      <c r="E94" s="237" t="s">
        <v>2659</v>
      </c>
      <c r="F94" s="237" t="s">
        <v>2560</v>
      </c>
      <c r="G94" s="61" t="s">
        <v>2655</v>
      </c>
      <c r="H94" s="61" t="s">
        <v>2656</v>
      </c>
      <c r="I94" s="61" t="s">
        <v>2455</v>
      </c>
      <c r="J94" s="61" t="s">
        <v>2455</v>
      </c>
      <c r="K94" s="216"/>
      <c r="L94" s="216"/>
      <c r="M94" s="216"/>
      <c r="N94" s="226"/>
      <c r="O94" s="226"/>
      <c r="P94" s="226"/>
      <c r="Q94" s="216"/>
      <c r="R94" s="216"/>
      <c r="S94" s="216"/>
      <c r="T94" s="216"/>
      <c r="U94" s="216"/>
      <c r="V94" s="226" t="s">
        <v>103</v>
      </c>
      <c r="W94" s="257">
        <v>0</v>
      </c>
      <c r="X94" s="50" t="s">
        <v>2559</v>
      </c>
      <c r="Y94" s="223" t="s">
        <v>2712</v>
      </c>
    </row>
    <row r="95" spans="1:194" s="289" customFormat="1" ht="60" customHeight="1" x14ac:dyDescent="0.2">
      <c r="A95" s="277"/>
      <c r="B95" s="283" t="s">
        <v>2466</v>
      </c>
      <c r="C95" s="226"/>
      <c r="D95" s="296"/>
      <c r="E95" s="279" t="s">
        <v>2470</v>
      </c>
      <c r="F95" s="369"/>
      <c r="G95" s="369"/>
      <c r="H95" s="369"/>
      <c r="I95" s="369"/>
      <c r="J95" s="369"/>
      <c r="K95" s="369"/>
      <c r="L95" s="369"/>
      <c r="M95" s="369"/>
      <c r="N95" s="369"/>
      <c r="O95" s="369"/>
      <c r="P95" s="369"/>
      <c r="Q95" s="369"/>
      <c r="R95" s="369"/>
      <c r="S95" s="369"/>
      <c r="T95" s="369"/>
      <c r="U95" s="369"/>
      <c r="V95" s="370"/>
      <c r="W95" s="316"/>
      <c r="X95" s="317"/>
      <c r="Y95" s="280"/>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row>
    <row r="96" spans="1:194" s="289" customFormat="1" ht="60" customHeight="1" x14ac:dyDescent="0.2">
      <c r="A96" s="297"/>
      <c r="B96" s="333" t="s">
        <v>2474</v>
      </c>
      <c r="C96" s="222"/>
      <c r="D96" s="333"/>
      <c r="E96" s="351"/>
      <c r="F96" s="333"/>
      <c r="G96" s="333"/>
      <c r="H96" s="333"/>
      <c r="I96" s="333"/>
      <c r="J96" s="333"/>
      <c r="K96" s="333"/>
      <c r="L96" s="333"/>
      <c r="M96" s="333"/>
      <c r="N96" s="333"/>
      <c r="O96" s="333"/>
      <c r="P96" s="333"/>
      <c r="Q96" s="333"/>
      <c r="R96" s="333"/>
      <c r="S96" s="333"/>
      <c r="T96" s="333"/>
      <c r="U96" s="333"/>
      <c r="V96" s="335"/>
      <c r="W96" s="298"/>
      <c r="X96" s="264"/>
      <c r="Y96" s="299"/>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row>
    <row r="97" spans="1:194" ht="59.45" customHeight="1" x14ac:dyDescent="0.2">
      <c r="A97" s="362" t="s">
        <v>2661</v>
      </c>
      <c r="B97" s="362"/>
      <c r="C97" s="333"/>
      <c r="D97" s="301"/>
      <c r="E97" s="302"/>
      <c r="F97" s="303"/>
      <c r="G97" s="303"/>
      <c r="H97" s="303"/>
      <c r="I97" s="303"/>
      <c r="J97" s="303"/>
      <c r="K97" s="304"/>
      <c r="L97" s="304"/>
      <c r="M97" s="304"/>
      <c r="Q97" s="304"/>
      <c r="R97" s="304"/>
      <c r="S97" s="304"/>
      <c r="T97" s="304"/>
      <c r="W97" s="306"/>
    </row>
    <row r="98" spans="1:194" ht="113.45" customHeight="1" x14ac:dyDescent="0.2">
      <c r="A98" s="350" t="s">
        <v>2662</v>
      </c>
      <c r="B98" s="334"/>
      <c r="C98" s="300"/>
      <c r="D98" s="334"/>
      <c r="E98" s="334"/>
      <c r="F98" s="334"/>
      <c r="G98" s="334"/>
      <c r="H98" s="334"/>
      <c r="I98" s="334"/>
      <c r="J98" s="334"/>
      <c r="K98" s="334"/>
      <c r="L98" s="334"/>
      <c r="M98" s="334"/>
      <c r="N98" s="334"/>
      <c r="O98" s="334"/>
      <c r="P98" s="334"/>
      <c r="Q98" s="334"/>
      <c r="R98" s="334"/>
      <c r="S98" s="334"/>
      <c r="T98" s="334"/>
    </row>
    <row r="99" spans="1:194" ht="80.25" customHeight="1" x14ac:dyDescent="0.2">
      <c r="A99" s="307"/>
      <c r="B99" s="308"/>
      <c r="C99" s="334"/>
      <c r="D99" s="308"/>
      <c r="F99" s="43"/>
      <c r="G99" s="309"/>
      <c r="H99" s="309"/>
      <c r="I99" s="309"/>
      <c r="J99" s="309"/>
      <c r="K99" s="310"/>
      <c r="L99" s="310"/>
      <c r="M99" s="310"/>
      <c r="N99" s="310"/>
      <c r="O99" s="310"/>
      <c r="P99" s="310"/>
      <c r="Q99" s="310"/>
      <c r="R99" s="310"/>
      <c r="S99" s="310"/>
      <c r="T99" s="310"/>
    </row>
    <row r="100" spans="1:194" x14ac:dyDescent="0.2">
      <c r="A100" s="307"/>
      <c r="B100" s="308"/>
      <c r="C100" s="307"/>
      <c r="D100" s="308"/>
      <c r="F100" s="43"/>
      <c r="G100" s="309"/>
      <c r="H100" s="309"/>
      <c r="I100" s="309"/>
      <c r="J100" s="309"/>
      <c r="K100" s="310"/>
      <c r="L100" s="310"/>
      <c r="M100" s="310"/>
      <c r="N100" s="310"/>
      <c r="O100" s="310"/>
      <c r="P100" s="310"/>
      <c r="Q100" s="310"/>
      <c r="R100" s="310"/>
      <c r="S100" s="310"/>
      <c r="T100" s="310"/>
    </row>
    <row r="101" spans="1:194" x14ac:dyDescent="0.2">
      <c r="A101" s="307"/>
      <c r="B101" s="308"/>
      <c r="C101" s="307"/>
      <c r="D101" s="308"/>
      <c r="F101" s="43"/>
      <c r="G101" s="309"/>
      <c r="H101" s="309"/>
      <c r="I101" s="309"/>
      <c r="R101" s="305"/>
    </row>
    <row r="102" spans="1:194" x14ac:dyDescent="0.2">
      <c r="A102" s="307"/>
      <c r="B102" s="308"/>
      <c r="C102" s="307"/>
      <c r="D102" s="308"/>
      <c r="R102" s="305"/>
    </row>
    <row r="103" spans="1:194" x14ac:dyDescent="0.2">
      <c r="C103" s="307"/>
      <c r="R103" s="305"/>
    </row>
    <row r="104" spans="1:194" x14ac:dyDescent="0.2">
      <c r="R104" s="305"/>
    </row>
    <row r="105" spans="1:194" x14ac:dyDescent="0.2">
      <c r="R105" s="305"/>
    </row>
    <row r="106" spans="1:194" x14ac:dyDescent="0.2">
      <c r="R106" s="305"/>
    </row>
    <row r="107" spans="1:194" x14ac:dyDescent="0.2">
      <c r="R107" s="305"/>
    </row>
    <row r="108" spans="1:194" x14ac:dyDescent="0.2">
      <c r="R108" s="305"/>
      <c r="T108" s="310"/>
    </row>
    <row r="109" spans="1:194" x14ac:dyDescent="0.2">
      <c r="R109" s="305"/>
    </row>
    <row r="110" spans="1:194" x14ac:dyDescent="0.2">
      <c r="R110" s="305"/>
    </row>
    <row r="111" spans="1:194" x14ac:dyDescent="0.2">
      <c r="A111" s="45"/>
      <c r="B111" s="45"/>
      <c r="D111" s="45"/>
      <c r="E111" s="45"/>
      <c r="F111" s="45"/>
      <c r="G111" s="45"/>
      <c r="H111" s="45"/>
      <c r="I111" s="45"/>
      <c r="J111" s="45"/>
      <c r="K111" s="45"/>
      <c r="L111" s="45"/>
      <c r="M111" s="45"/>
      <c r="N111" s="45"/>
      <c r="O111" s="45"/>
      <c r="P111" s="45"/>
      <c r="Q111" s="45"/>
      <c r="R111" s="30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row>
    <row r="112" spans="1:194" x14ac:dyDescent="0.2">
      <c r="A112" s="45"/>
      <c r="B112" s="45"/>
      <c r="C112" s="45"/>
      <c r="D112" s="45"/>
      <c r="E112" s="45"/>
      <c r="F112" s="45"/>
      <c r="G112" s="45"/>
      <c r="H112" s="45"/>
      <c r="I112" s="45"/>
      <c r="J112" s="45"/>
      <c r="K112" s="45"/>
      <c r="L112" s="45"/>
      <c r="M112" s="45"/>
      <c r="N112" s="45"/>
      <c r="O112" s="45"/>
      <c r="P112" s="45"/>
      <c r="Q112" s="45"/>
      <c r="R112" s="30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row>
    <row r="113" spans="1:194" x14ac:dyDescent="0.2">
      <c r="A113" s="45"/>
      <c r="B113" s="45"/>
      <c r="C113" s="45"/>
      <c r="D113" s="45"/>
      <c r="E113" s="45"/>
      <c r="F113" s="45"/>
      <c r="G113" s="45"/>
      <c r="H113" s="45"/>
      <c r="I113" s="45"/>
      <c r="J113" s="45"/>
      <c r="K113" s="45"/>
      <c r="L113" s="45"/>
      <c r="M113" s="45"/>
      <c r="N113" s="45"/>
      <c r="O113" s="45"/>
      <c r="P113" s="45"/>
      <c r="Q113" s="45"/>
      <c r="R113" s="30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row>
    <row r="114" spans="1:194" x14ac:dyDescent="0.2">
      <c r="A114" s="45"/>
      <c r="B114" s="45"/>
      <c r="C114" s="45"/>
      <c r="D114" s="45"/>
      <c r="E114" s="45"/>
      <c r="F114" s="45"/>
      <c r="G114" s="45"/>
      <c r="H114" s="45"/>
      <c r="I114" s="45"/>
      <c r="J114" s="45"/>
      <c r="K114" s="45"/>
      <c r="L114" s="45"/>
      <c r="M114" s="45"/>
      <c r="N114" s="45"/>
      <c r="O114" s="45"/>
      <c r="P114" s="45"/>
      <c r="Q114" s="45"/>
      <c r="R114" s="30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row>
    <row r="115" spans="1:194" x14ac:dyDescent="0.2">
      <c r="A115" s="45"/>
      <c r="B115" s="45"/>
      <c r="C115" s="45"/>
      <c r="D115" s="45"/>
      <c r="E115" s="45"/>
      <c r="F115" s="45"/>
      <c r="G115" s="45"/>
      <c r="H115" s="45"/>
      <c r="I115" s="45"/>
      <c r="J115" s="45"/>
      <c r="K115" s="45"/>
      <c r="L115" s="45"/>
      <c r="M115" s="45"/>
      <c r="N115" s="45"/>
      <c r="O115" s="45"/>
      <c r="P115" s="45"/>
      <c r="Q115" s="45"/>
      <c r="R115" s="30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row>
    <row r="116" spans="1:194" x14ac:dyDescent="0.2">
      <c r="A116" s="45"/>
      <c r="B116" s="45"/>
      <c r="C116" s="45"/>
      <c r="D116" s="45"/>
      <c r="E116" s="45"/>
      <c r="F116" s="45"/>
      <c r="G116" s="45"/>
      <c r="H116" s="45"/>
      <c r="I116" s="45"/>
      <c r="J116" s="45"/>
      <c r="K116" s="45"/>
      <c r="L116" s="45"/>
      <c r="M116" s="45"/>
      <c r="N116" s="45"/>
      <c r="O116" s="45"/>
      <c r="P116" s="45"/>
      <c r="Q116" s="45"/>
      <c r="R116" s="30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row>
    <row r="117" spans="1:194" x14ac:dyDescent="0.2">
      <c r="A117" s="45"/>
      <c r="B117" s="45"/>
      <c r="C117" s="45"/>
      <c r="D117" s="45"/>
      <c r="E117" s="45"/>
      <c r="F117" s="45"/>
      <c r="G117" s="45"/>
      <c r="H117" s="45"/>
      <c r="I117" s="45"/>
      <c r="J117" s="45"/>
      <c r="K117" s="45"/>
      <c r="L117" s="45"/>
      <c r="M117" s="45"/>
      <c r="N117" s="45"/>
      <c r="O117" s="45"/>
      <c r="P117" s="45"/>
      <c r="Q117" s="45"/>
      <c r="R117" s="30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row>
    <row r="118" spans="1:194" x14ac:dyDescent="0.2">
      <c r="A118" s="45"/>
      <c r="B118" s="45"/>
      <c r="C118" s="45"/>
      <c r="D118" s="45"/>
      <c r="E118" s="45"/>
      <c r="F118" s="45"/>
      <c r="G118" s="45"/>
      <c r="H118" s="45"/>
      <c r="I118" s="45"/>
      <c r="J118" s="45"/>
      <c r="K118" s="45"/>
      <c r="L118" s="45"/>
      <c r="M118" s="45"/>
      <c r="N118" s="45"/>
      <c r="O118" s="45"/>
      <c r="P118" s="45"/>
      <c r="Q118" s="45"/>
      <c r="R118" s="30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row>
    <row r="119" spans="1:194" x14ac:dyDescent="0.2">
      <c r="A119" s="45"/>
      <c r="B119" s="45"/>
      <c r="C119" s="45"/>
      <c r="D119" s="45"/>
      <c r="E119" s="45"/>
      <c r="F119" s="45"/>
      <c r="G119" s="45"/>
      <c r="H119" s="45"/>
      <c r="I119" s="45"/>
      <c r="J119" s="45"/>
      <c r="K119" s="45"/>
      <c r="L119" s="45"/>
      <c r="M119" s="45"/>
      <c r="N119" s="45"/>
      <c r="O119" s="45"/>
      <c r="P119" s="45"/>
      <c r="Q119" s="45"/>
      <c r="R119" s="30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row>
    <row r="120" spans="1:194" x14ac:dyDescent="0.2">
      <c r="A120" s="45"/>
      <c r="B120" s="45"/>
      <c r="C120" s="45"/>
      <c r="D120" s="45"/>
      <c r="E120" s="45"/>
      <c r="F120" s="45"/>
      <c r="G120" s="45"/>
      <c r="H120" s="45"/>
      <c r="I120" s="45"/>
      <c r="J120" s="45"/>
      <c r="K120" s="45"/>
      <c r="L120" s="45"/>
      <c r="M120" s="45"/>
      <c r="N120" s="45"/>
      <c r="O120" s="45"/>
      <c r="P120" s="45"/>
      <c r="Q120" s="45"/>
      <c r="R120" s="30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row>
    <row r="121" spans="1:194" x14ac:dyDescent="0.2">
      <c r="A121" s="45"/>
      <c r="B121" s="45"/>
      <c r="C121" s="45"/>
      <c r="D121" s="45"/>
      <c r="E121" s="45"/>
      <c r="F121" s="45"/>
      <c r="G121" s="45"/>
      <c r="H121" s="45"/>
      <c r="I121" s="45"/>
      <c r="J121" s="45"/>
      <c r="K121" s="45"/>
      <c r="L121" s="45"/>
      <c r="M121" s="45"/>
      <c r="N121" s="45"/>
      <c r="O121" s="45"/>
      <c r="P121" s="45"/>
      <c r="Q121" s="45"/>
      <c r="R121" s="30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row>
    <row r="122" spans="1:194" x14ac:dyDescent="0.2">
      <c r="A122" s="45"/>
      <c r="B122" s="45"/>
      <c r="C122" s="45"/>
      <c r="D122" s="45"/>
      <c r="E122" s="45"/>
      <c r="F122" s="45"/>
      <c r="G122" s="45"/>
      <c r="H122" s="45"/>
      <c r="I122" s="45"/>
      <c r="J122" s="45"/>
      <c r="K122" s="45"/>
      <c r="L122" s="45"/>
      <c r="M122" s="45"/>
      <c r="N122" s="45"/>
      <c r="O122" s="45"/>
      <c r="P122" s="45"/>
      <c r="Q122" s="45"/>
      <c r="R122" s="30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row>
    <row r="123" spans="1:194" x14ac:dyDescent="0.2">
      <c r="A123" s="45"/>
      <c r="B123" s="45"/>
      <c r="C123" s="45"/>
      <c r="D123" s="45"/>
      <c r="E123" s="45"/>
      <c r="F123" s="45"/>
      <c r="G123" s="45"/>
      <c r="H123" s="45"/>
      <c r="I123" s="45"/>
      <c r="J123" s="45"/>
      <c r="K123" s="45"/>
      <c r="L123" s="45"/>
      <c r="M123" s="45"/>
      <c r="N123" s="45"/>
      <c r="O123" s="45"/>
      <c r="P123" s="45"/>
      <c r="Q123" s="45"/>
      <c r="R123" s="30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row>
    <row r="124" spans="1:194" x14ac:dyDescent="0.2">
      <c r="C124" s="45"/>
    </row>
  </sheetData>
  <mergeCells count="74">
    <mergeCell ref="A1:Y1"/>
    <mergeCell ref="A2:B2"/>
    <mergeCell ref="C2:X2"/>
    <mergeCell ref="Y2:Y3"/>
    <mergeCell ref="A3:B3"/>
    <mergeCell ref="C3:X3"/>
    <mergeCell ref="A10:I10"/>
    <mergeCell ref="A4:Y4"/>
    <mergeCell ref="A5:Y5"/>
    <mergeCell ref="A6:B6"/>
    <mergeCell ref="C6:H6"/>
    <mergeCell ref="I6:K6"/>
    <mergeCell ref="L6:P6"/>
    <mergeCell ref="Q6:U6"/>
    <mergeCell ref="V6:Y6"/>
    <mergeCell ref="A7:B7"/>
    <mergeCell ref="C7:Y7"/>
    <mergeCell ref="A8:B8"/>
    <mergeCell ref="C8:Y8"/>
    <mergeCell ref="C9:D9"/>
    <mergeCell ref="A26:A27"/>
    <mergeCell ref="F28:V28"/>
    <mergeCell ref="A11:A21"/>
    <mergeCell ref="B12:B14"/>
    <mergeCell ref="B15:B17"/>
    <mergeCell ref="B18:B21"/>
    <mergeCell ref="F23:V23"/>
    <mergeCell ref="B24:I24"/>
    <mergeCell ref="K24:V24"/>
    <mergeCell ref="Y29:Y30"/>
    <mergeCell ref="C30:D30"/>
    <mergeCell ref="W24:W25"/>
    <mergeCell ref="X24:X25"/>
    <mergeCell ref="Y24:Y25"/>
    <mergeCell ref="C25:D25"/>
    <mergeCell ref="X45:X46"/>
    <mergeCell ref="C46:D46"/>
    <mergeCell ref="B29:I29"/>
    <mergeCell ref="K29:V29"/>
    <mergeCell ref="W29:W30"/>
    <mergeCell ref="X29:X30"/>
    <mergeCell ref="F64:V64"/>
    <mergeCell ref="A31:A43"/>
    <mergeCell ref="F44:V44"/>
    <mergeCell ref="B45:I45"/>
    <mergeCell ref="K45:V45"/>
    <mergeCell ref="A47:A63"/>
    <mergeCell ref="B48:B52"/>
    <mergeCell ref="B53:B56"/>
    <mergeCell ref="B57:B60"/>
    <mergeCell ref="B61:B63"/>
    <mergeCell ref="B31:B37"/>
    <mergeCell ref="B38:B39"/>
    <mergeCell ref="B40:B42"/>
    <mergeCell ref="C77:D77"/>
    <mergeCell ref="B78:B85"/>
    <mergeCell ref="A89:A94"/>
    <mergeCell ref="A78:A85"/>
    <mergeCell ref="B65:I65"/>
    <mergeCell ref="A67:A73"/>
    <mergeCell ref="B67:B73"/>
    <mergeCell ref="F75:V75"/>
    <mergeCell ref="B76:I76"/>
    <mergeCell ref="K76:Y76"/>
    <mergeCell ref="K65:V65"/>
    <mergeCell ref="W65:W66"/>
    <mergeCell ref="X65:X66"/>
    <mergeCell ref="Y65:Y66"/>
    <mergeCell ref="C66:D66"/>
    <mergeCell ref="A97:B97"/>
    <mergeCell ref="B89:B91"/>
    <mergeCell ref="B92:B94"/>
    <mergeCell ref="B87:I87"/>
    <mergeCell ref="F95:V95"/>
  </mergeCells>
  <hyperlinks>
    <hyperlink ref="X37" r:id="rId1" display="https://www.medellin.gov.co/irj/portal/medellin?NavigationTarget=navurl://719dc989208892d2244d05176f399879"/>
  </hyperlinks>
  <pageMargins left="0.7" right="0.7" top="0.75" bottom="0.75" header="0.3" footer="0.3"/>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T81"/>
  <sheetViews>
    <sheetView zoomScale="50" zoomScaleNormal="50" workbookViewId="0">
      <pane ySplit="10" topLeftCell="A11" activePane="bottomLeft" state="frozen"/>
      <selection pane="bottomLeft" activeCell="A11" sqref="A11:H11"/>
    </sheetView>
  </sheetViews>
  <sheetFormatPr baseColWidth="10" defaultColWidth="12.7109375" defaultRowHeight="15.75" x14ac:dyDescent="0.2"/>
  <cols>
    <col min="1" max="1" width="7.85546875" style="6" customWidth="1"/>
    <col min="2" max="2" width="25.5703125" style="1" customWidth="1"/>
    <col min="3" max="3" width="7.28515625" style="65" customWidth="1"/>
    <col min="4" max="4" width="40.28515625" style="1" customWidth="1"/>
    <col min="5" max="5" width="33.140625" style="66" customWidth="1"/>
    <col min="6" max="6" width="30.42578125" style="66" customWidth="1"/>
    <col min="7" max="7" width="20.28515625" style="66" customWidth="1"/>
    <col min="8" max="8" width="24" style="66" customWidth="1"/>
    <col min="9"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67" customWidth="1"/>
    <col min="22" max="22" width="27.28515625" style="1" customWidth="1"/>
    <col min="23" max="23" width="63.5703125" style="1" customWidth="1"/>
    <col min="24" max="24" width="28.140625" style="1" customWidth="1"/>
    <col min="25" max="76" width="12.7109375" style="1"/>
    <col min="77" max="189" width="12.7109375" style="2"/>
    <col min="190" max="16384" width="12.7109375" style="3"/>
  </cols>
  <sheetData>
    <row r="1" spans="1:189" ht="30.75" customHeight="1" x14ac:dyDescent="0.2">
      <c r="A1" s="435"/>
      <c r="B1" s="436"/>
      <c r="C1" s="436"/>
      <c r="D1" s="436"/>
      <c r="E1" s="436"/>
      <c r="F1" s="436"/>
      <c r="G1" s="436"/>
      <c r="H1" s="436"/>
      <c r="I1" s="436"/>
      <c r="J1" s="436"/>
      <c r="K1" s="436"/>
      <c r="L1" s="436"/>
      <c r="M1" s="436"/>
      <c r="N1" s="436"/>
      <c r="O1" s="436"/>
      <c r="P1" s="436"/>
      <c r="Q1" s="436"/>
      <c r="R1" s="436"/>
      <c r="S1" s="436"/>
      <c r="T1" s="436"/>
      <c r="U1" s="436"/>
      <c r="V1" s="436"/>
      <c r="W1" s="437"/>
    </row>
    <row r="2" spans="1:189" ht="40.5" customHeight="1" x14ac:dyDescent="0.2">
      <c r="A2" s="441" t="s">
        <v>257</v>
      </c>
      <c r="B2" s="441"/>
      <c r="C2" s="442" t="s">
        <v>114</v>
      </c>
      <c r="D2" s="442"/>
      <c r="E2" s="442"/>
      <c r="F2" s="442"/>
      <c r="G2" s="442"/>
      <c r="H2" s="442"/>
      <c r="I2" s="442"/>
      <c r="J2" s="442"/>
      <c r="K2" s="442"/>
      <c r="L2" s="442"/>
      <c r="M2" s="442"/>
      <c r="N2" s="442"/>
      <c r="O2" s="442"/>
      <c r="P2" s="442"/>
      <c r="Q2" s="442"/>
      <c r="R2" s="442"/>
      <c r="S2" s="442"/>
      <c r="T2" s="442"/>
      <c r="U2" s="442"/>
      <c r="V2" s="442"/>
      <c r="W2" s="443"/>
    </row>
    <row r="3" spans="1:189" ht="63" customHeight="1" x14ac:dyDescent="0.2">
      <c r="A3" s="441" t="s">
        <v>116</v>
      </c>
      <c r="B3" s="441"/>
      <c r="C3" s="444" t="s">
        <v>115</v>
      </c>
      <c r="D3" s="444"/>
      <c r="E3" s="444"/>
      <c r="F3" s="444"/>
      <c r="G3" s="444"/>
      <c r="H3" s="444"/>
      <c r="I3" s="444"/>
      <c r="J3" s="444"/>
      <c r="K3" s="444"/>
      <c r="L3" s="444"/>
      <c r="M3" s="444"/>
      <c r="N3" s="444"/>
      <c r="O3" s="444"/>
      <c r="P3" s="444"/>
      <c r="Q3" s="444"/>
      <c r="R3" s="444"/>
      <c r="S3" s="444"/>
      <c r="T3" s="444"/>
      <c r="U3" s="444"/>
      <c r="V3" s="444"/>
      <c r="W3" s="443"/>
    </row>
    <row r="4" spans="1:189" ht="26.25" customHeight="1" x14ac:dyDescent="0.2">
      <c r="A4" s="435"/>
      <c r="B4" s="436"/>
      <c r="C4" s="436"/>
      <c r="D4" s="436"/>
      <c r="E4" s="436"/>
      <c r="F4" s="436"/>
      <c r="G4" s="436"/>
      <c r="H4" s="436"/>
      <c r="I4" s="436"/>
      <c r="J4" s="436"/>
      <c r="K4" s="436"/>
      <c r="L4" s="436"/>
      <c r="M4" s="436"/>
      <c r="N4" s="436"/>
      <c r="O4" s="436"/>
      <c r="P4" s="436"/>
      <c r="Q4" s="436"/>
      <c r="R4" s="436"/>
      <c r="S4" s="436"/>
      <c r="T4" s="436"/>
      <c r="U4" s="436"/>
      <c r="V4" s="436"/>
      <c r="W4" s="437"/>
    </row>
    <row r="5" spans="1:189" s="5" customFormat="1" ht="37.5" customHeight="1" x14ac:dyDescent="0.2">
      <c r="A5" s="445" t="s">
        <v>121</v>
      </c>
      <c r="B5" s="445"/>
      <c r="C5" s="445"/>
      <c r="D5" s="445"/>
      <c r="E5" s="445"/>
      <c r="F5" s="445"/>
      <c r="G5" s="445"/>
      <c r="H5" s="445"/>
      <c r="I5" s="445"/>
      <c r="J5" s="445"/>
      <c r="K5" s="445"/>
      <c r="L5" s="445"/>
      <c r="M5" s="445"/>
      <c r="N5" s="445"/>
      <c r="O5" s="445"/>
      <c r="P5" s="445"/>
      <c r="Q5" s="445"/>
      <c r="R5" s="445"/>
      <c r="S5" s="445"/>
      <c r="T5" s="445"/>
      <c r="U5" s="445"/>
      <c r="V5" s="445"/>
      <c r="W5" s="4"/>
    </row>
    <row r="6" spans="1:189" ht="37.5" customHeight="1" x14ac:dyDescent="0.2">
      <c r="A6" s="446" t="s">
        <v>111</v>
      </c>
      <c r="B6" s="446"/>
      <c r="C6" s="447">
        <v>2017</v>
      </c>
      <c r="D6" s="447"/>
      <c r="E6" s="447"/>
      <c r="F6" s="447"/>
      <c r="G6" s="447"/>
      <c r="H6" s="448" t="s">
        <v>109</v>
      </c>
      <c r="I6" s="448"/>
      <c r="J6" s="449" t="s">
        <v>1533</v>
      </c>
      <c r="K6" s="450"/>
      <c r="L6" s="450"/>
      <c r="M6" s="450"/>
      <c r="N6" s="450"/>
      <c r="O6" s="450"/>
      <c r="P6" s="450"/>
      <c r="Q6" s="450"/>
      <c r="R6" s="450"/>
      <c r="S6" s="451" t="s">
        <v>374</v>
      </c>
      <c r="T6" s="452"/>
      <c r="U6" s="452"/>
      <c r="V6" s="450" t="s">
        <v>1632</v>
      </c>
      <c r="W6" s="453"/>
    </row>
    <row r="7" spans="1:189" ht="96.75" customHeight="1" x14ac:dyDescent="0.2">
      <c r="A7" s="446" t="s">
        <v>112</v>
      </c>
      <c r="B7" s="446"/>
      <c r="C7" s="454" t="s">
        <v>161</v>
      </c>
      <c r="D7" s="454"/>
      <c r="E7" s="454"/>
      <c r="F7" s="454"/>
      <c r="G7" s="454"/>
      <c r="H7" s="454"/>
      <c r="I7" s="454"/>
      <c r="J7" s="454"/>
      <c r="K7" s="454"/>
      <c r="L7" s="454"/>
      <c r="M7" s="454"/>
      <c r="N7" s="454"/>
      <c r="O7" s="454"/>
      <c r="P7" s="454"/>
      <c r="Q7" s="454"/>
      <c r="R7" s="454"/>
      <c r="S7" s="454"/>
      <c r="T7" s="454"/>
      <c r="U7" s="454"/>
      <c r="V7" s="454"/>
      <c r="W7" s="454"/>
    </row>
    <row r="8" spans="1:189" ht="72" customHeight="1" x14ac:dyDescent="0.2">
      <c r="A8" s="446" t="s">
        <v>110</v>
      </c>
      <c r="B8" s="446"/>
      <c r="C8" s="455" t="s">
        <v>113</v>
      </c>
      <c r="D8" s="455"/>
      <c r="E8" s="455"/>
      <c r="F8" s="455"/>
      <c r="G8" s="455"/>
      <c r="H8" s="455"/>
      <c r="I8" s="455"/>
      <c r="J8" s="455"/>
      <c r="K8" s="455"/>
      <c r="L8" s="455"/>
      <c r="M8" s="455"/>
      <c r="N8" s="455"/>
      <c r="O8" s="455"/>
      <c r="P8" s="455"/>
      <c r="Q8" s="455"/>
      <c r="R8" s="455"/>
      <c r="S8" s="455"/>
      <c r="T8" s="455"/>
      <c r="U8" s="455"/>
      <c r="V8" s="455"/>
      <c r="W8" s="455"/>
    </row>
    <row r="9" spans="1:189" ht="48.75" customHeight="1" x14ac:dyDescent="0.2">
      <c r="A9" s="15"/>
      <c r="B9" s="456"/>
      <c r="C9" s="456"/>
      <c r="D9" s="456"/>
      <c r="E9" s="456"/>
      <c r="F9" s="456"/>
      <c r="G9" s="456"/>
      <c r="H9" s="456"/>
      <c r="I9" s="457" t="s">
        <v>162</v>
      </c>
      <c r="J9" s="457"/>
      <c r="K9" s="457"/>
      <c r="L9" s="457"/>
      <c r="M9" s="457"/>
      <c r="N9" s="457"/>
      <c r="O9" s="457"/>
      <c r="P9" s="457"/>
      <c r="Q9" s="457"/>
      <c r="R9" s="457"/>
      <c r="S9" s="457"/>
      <c r="T9" s="457"/>
      <c r="U9" s="458" t="s">
        <v>73</v>
      </c>
      <c r="V9" s="458"/>
      <c r="W9" s="458"/>
    </row>
    <row r="10" spans="1:189" ht="84.75" customHeight="1" x14ac:dyDescent="0.2">
      <c r="A10" s="7" t="s">
        <v>108</v>
      </c>
      <c r="B10" s="117" t="s">
        <v>118</v>
      </c>
      <c r="C10" s="457" t="s">
        <v>117</v>
      </c>
      <c r="D10" s="457"/>
      <c r="E10" s="117" t="s">
        <v>0</v>
      </c>
      <c r="F10" s="117" t="s">
        <v>2</v>
      </c>
      <c r="G10" s="117" t="s">
        <v>76</v>
      </c>
      <c r="H10" s="117" t="s">
        <v>16</v>
      </c>
      <c r="I10" s="76" t="s">
        <v>4</v>
      </c>
      <c r="J10" s="76" t="s">
        <v>5</v>
      </c>
      <c r="K10" s="76" t="s">
        <v>6</v>
      </c>
      <c r="L10" s="76" t="s">
        <v>10</v>
      </c>
      <c r="M10" s="76" t="s">
        <v>7</v>
      </c>
      <c r="N10" s="76" t="s">
        <v>8</v>
      </c>
      <c r="O10" s="76" t="s">
        <v>9</v>
      </c>
      <c r="P10" s="76" t="s">
        <v>11</v>
      </c>
      <c r="Q10" s="76" t="s">
        <v>12</v>
      </c>
      <c r="R10" s="76" t="s">
        <v>13</v>
      </c>
      <c r="S10" s="76" t="s">
        <v>14</v>
      </c>
      <c r="T10" s="76" t="s">
        <v>15</v>
      </c>
      <c r="U10" s="76" t="s">
        <v>107</v>
      </c>
      <c r="V10" s="117" t="s">
        <v>163</v>
      </c>
      <c r="W10" s="117" t="s">
        <v>164</v>
      </c>
    </row>
    <row r="11" spans="1:189" s="10" customFormat="1" x14ac:dyDescent="0.2">
      <c r="A11" s="457" t="s">
        <v>1534</v>
      </c>
      <c r="B11" s="457"/>
      <c r="C11" s="457"/>
      <c r="D11" s="457"/>
      <c r="E11" s="457"/>
      <c r="F11" s="457"/>
      <c r="G11" s="457"/>
      <c r="H11" s="457"/>
      <c r="I11" s="8"/>
      <c r="J11" s="8"/>
      <c r="K11" s="8"/>
      <c r="L11" s="8"/>
      <c r="M11" s="8"/>
      <c r="N11" s="8"/>
      <c r="O11" s="8"/>
      <c r="P11" s="8"/>
      <c r="Q11" s="8"/>
      <c r="R11" s="8"/>
      <c r="S11" s="8"/>
      <c r="T11" s="8"/>
      <c r="U11" s="8"/>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85.5" customHeight="1" x14ac:dyDescent="0.2">
      <c r="A12" s="460">
        <v>1</v>
      </c>
      <c r="B12" s="460" t="s">
        <v>119</v>
      </c>
      <c r="C12" s="116" t="s">
        <v>179</v>
      </c>
      <c r="D12" s="11" t="s">
        <v>171</v>
      </c>
      <c r="E12" s="12" t="s">
        <v>182</v>
      </c>
      <c r="F12" s="13" t="s">
        <v>173</v>
      </c>
      <c r="G12" s="461" t="s">
        <v>206</v>
      </c>
      <c r="H12" s="13" t="s">
        <v>72</v>
      </c>
      <c r="I12" s="116"/>
      <c r="J12" s="116"/>
      <c r="K12" s="116">
        <v>31</v>
      </c>
      <c r="L12" s="116"/>
      <c r="M12" s="116"/>
      <c r="N12" s="116"/>
      <c r="O12" s="116"/>
      <c r="P12" s="116"/>
      <c r="Q12" s="116"/>
      <c r="R12" s="116"/>
      <c r="S12" s="116"/>
      <c r="T12" s="116"/>
      <c r="U12" s="11"/>
      <c r="V12" s="11" t="s">
        <v>207</v>
      </c>
      <c r="W12" s="11" t="s">
        <v>1633</v>
      </c>
      <c r="X12" s="75"/>
    </row>
    <row r="13" spans="1:189" ht="90" customHeight="1" x14ac:dyDescent="0.2">
      <c r="A13" s="460"/>
      <c r="B13" s="460"/>
      <c r="C13" s="116" t="s">
        <v>180</v>
      </c>
      <c r="D13" s="11" t="s">
        <v>190</v>
      </c>
      <c r="E13" s="12" t="s">
        <v>184</v>
      </c>
      <c r="F13" s="13" t="s">
        <v>183</v>
      </c>
      <c r="G13" s="461"/>
      <c r="H13" s="13" t="s">
        <v>72</v>
      </c>
      <c r="I13" s="116"/>
      <c r="J13" s="116"/>
      <c r="K13" s="116">
        <v>31</v>
      </c>
      <c r="L13" s="116"/>
      <c r="M13" s="116"/>
      <c r="N13" s="116"/>
      <c r="O13" s="116"/>
      <c r="P13" s="116"/>
      <c r="Q13" s="116"/>
      <c r="R13" s="116"/>
      <c r="S13" s="116"/>
      <c r="T13" s="116"/>
      <c r="U13" s="11"/>
      <c r="V13" s="11" t="s">
        <v>253</v>
      </c>
      <c r="W13" s="11" t="s">
        <v>1633</v>
      </c>
    </row>
    <row r="14" spans="1:189" ht="99.75" customHeight="1" x14ac:dyDescent="0.2">
      <c r="A14" s="460"/>
      <c r="B14" s="460"/>
      <c r="C14" s="116" t="s">
        <v>181</v>
      </c>
      <c r="D14" s="11" t="s">
        <v>172</v>
      </c>
      <c r="E14" s="12" t="s">
        <v>174</v>
      </c>
      <c r="F14" s="13" t="s">
        <v>185</v>
      </c>
      <c r="G14" s="461"/>
      <c r="H14" s="13" t="s">
        <v>191</v>
      </c>
      <c r="I14" s="116"/>
      <c r="J14" s="116"/>
      <c r="K14" s="116"/>
      <c r="L14" s="116" t="s">
        <v>120</v>
      </c>
      <c r="M14" s="116"/>
      <c r="N14" s="116"/>
      <c r="O14" s="116"/>
      <c r="P14" s="116"/>
      <c r="Q14" s="116"/>
      <c r="R14" s="116"/>
      <c r="S14" s="116"/>
      <c r="T14" s="116"/>
      <c r="U14" s="11"/>
      <c r="V14" s="11" t="s">
        <v>254</v>
      </c>
      <c r="W14" s="11" t="s">
        <v>1634</v>
      </c>
    </row>
    <row r="15" spans="1:189" ht="253.5" customHeight="1" x14ac:dyDescent="0.2">
      <c r="A15" s="460"/>
      <c r="B15" s="460"/>
      <c r="C15" s="116" t="s">
        <v>186</v>
      </c>
      <c r="D15" s="14" t="s">
        <v>177</v>
      </c>
      <c r="E15" s="12" t="s">
        <v>178</v>
      </c>
      <c r="F15" s="12" t="s">
        <v>74</v>
      </c>
      <c r="G15" s="461"/>
      <c r="H15" s="13" t="s">
        <v>72</v>
      </c>
      <c r="I15" s="116"/>
      <c r="J15" s="116"/>
      <c r="K15" s="116"/>
      <c r="L15" s="116" t="s">
        <v>120</v>
      </c>
      <c r="M15" s="116"/>
      <c r="N15" s="116"/>
      <c r="O15" s="116"/>
      <c r="P15" s="116" t="s">
        <v>120</v>
      </c>
      <c r="Q15" s="116"/>
      <c r="R15" s="116"/>
      <c r="S15" s="116"/>
      <c r="T15" s="116" t="s">
        <v>120</v>
      </c>
      <c r="U15" s="11"/>
      <c r="V15" s="11" t="s">
        <v>1535</v>
      </c>
      <c r="W15" s="11" t="s">
        <v>1635</v>
      </c>
    </row>
    <row r="16" spans="1:189" ht="103.5" customHeight="1" x14ac:dyDescent="0.2">
      <c r="A16" s="462">
        <v>2</v>
      </c>
      <c r="B16" s="463" t="s">
        <v>77</v>
      </c>
      <c r="C16" s="116" t="s">
        <v>19</v>
      </c>
      <c r="D16" s="11" t="s">
        <v>78</v>
      </c>
      <c r="E16" s="12" t="s">
        <v>80</v>
      </c>
      <c r="F16" s="12" t="s">
        <v>81</v>
      </c>
      <c r="G16" s="461"/>
      <c r="H16" s="13" t="s">
        <v>72</v>
      </c>
      <c r="I16" s="116"/>
      <c r="J16" s="116">
        <v>28</v>
      </c>
      <c r="K16" s="116"/>
      <c r="L16" s="116"/>
      <c r="M16" s="116"/>
      <c r="N16" s="116"/>
      <c r="O16" s="116"/>
      <c r="P16" s="116"/>
      <c r="Q16" s="116"/>
      <c r="R16" s="116"/>
      <c r="S16" s="116"/>
      <c r="T16" s="116"/>
      <c r="U16" s="11"/>
      <c r="V16" s="11" t="s">
        <v>104</v>
      </c>
      <c r="W16" s="11" t="s">
        <v>1633</v>
      </c>
    </row>
    <row r="17" spans="1:194" ht="120" customHeight="1" x14ac:dyDescent="0.2">
      <c r="A17" s="462"/>
      <c r="B17" s="463"/>
      <c r="C17" s="116" t="s">
        <v>187</v>
      </c>
      <c r="D17" s="11" t="s">
        <v>188</v>
      </c>
      <c r="E17" s="12" t="s">
        <v>189</v>
      </c>
      <c r="F17" s="12" t="s">
        <v>224</v>
      </c>
      <c r="G17" s="461"/>
      <c r="H17" s="13" t="s">
        <v>72</v>
      </c>
      <c r="I17" s="116"/>
      <c r="J17" s="116"/>
      <c r="K17" s="116"/>
      <c r="L17" s="116" t="s">
        <v>120</v>
      </c>
      <c r="M17" s="116"/>
      <c r="N17" s="116"/>
      <c r="O17" s="116"/>
      <c r="P17" s="116" t="s">
        <v>120</v>
      </c>
      <c r="Q17" s="116"/>
      <c r="R17" s="116"/>
      <c r="S17" s="116"/>
      <c r="T17" s="116" t="s">
        <v>120</v>
      </c>
      <c r="U17" s="11"/>
      <c r="V17" s="11" t="s">
        <v>1535</v>
      </c>
      <c r="W17" s="11" t="s">
        <v>1636</v>
      </c>
    </row>
    <row r="18" spans="1:194" ht="92.25" customHeight="1" x14ac:dyDescent="0.2">
      <c r="A18" s="462"/>
      <c r="B18" s="463"/>
      <c r="C18" s="116" t="s">
        <v>20</v>
      </c>
      <c r="D18" s="11" t="s">
        <v>79</v>
      </c>
      <c r="E18" s="12" t="s">
        <v>82</v>
      </c>
      <c r="F18" s="12" t="s">
        <v>90</v>
      </c>
      <c r="G18" s="461"/>
      <c r="H18" s="13" t="s">
        <v>72</v>
      </c>
      <c r="I18" s="116"/>
      <c r="J18" s="116"/>
      <c r="K18" s="116"/>
      <c r="L18" s="116" t="s">
        <v>120</v>
      </c>
      <c r="M18" s="116"/>
      <c r="N18" s="116"/>
      <c r="O18" s="116"/>
      <c r="P18" s="116" t="s">
        <v>120</v>
      </c>
      <c r="Q18" s="116"/>
      <c r="R18" s="116"/>
      <c r="S18" s="116"/>
      <c r="T18" s="116" t="s">
        <v>120</v>
      </c>
      <c r="U18" s="11"/>
      <c r="V18" s="11" t="s">
        <v>105</v>
      </c>
      <c r="W18" s="11" t="s">
        <v>1637</v>
      </c>
    </row>
    <row r="19" spans="1:194" ht="144.75" customHeight="1" x14ac:dyDescent="0.2">
      <c r="A19" s="464">
        <v>3</v>
      </c>
      <c r="B19" s="467" t="s">
        <v>83</v>
      </c>
      <c r="C19" s="116" t="s">
        <v>85</v>
      </c>
      <c r="D19" s="11" t="s">
        <v>219</v>
      </c>
      <c r="E19" s="33" t="s">
        <v>220</v>
      </c>
      <c r="F19" s="33" t="s">
        <v>208</v>
      </c>
      <c r="G19" s="461"/>
      <c r="H19" s="13" t="s">
        <v>72</v>
      </c>
      <c r="I19" s="116"/>
      <c r="J19" s="116"/>
      <c r="K19" s="116"/>
      <c r="L19" s="116" t="s">
        <v>120</v>
      </c>
      <c r="M19" s="116"/>
      <c r="N19" s="116"/>
      <c r="O19" s="116"/>
      <c r="P19" s="116" t="s">
        <v>120</v>
      </c>
      <c r="Q19" s="116"/>
      <c r="R19" s="116"/>
      <c r="S19" s="116"/>
      <c r="T19" s="116" t="s">
        <v>120</v>
      </c>
      <c r="U19" s="11"/>
      <c r="V19" s="11" t="s">
        <v>89</v>
      </c>
      <c r="W19" s="11" t="s">
        <v>1638</v>
      </c>
    </row>
    <row r="20" spans="1:194" ht="61.5" customHeight="1" x14ac:dyDescent="0.2">
      <c r="A20" s="465"/>
      <c r="B20" s="467"/>
      <c r="C20" s="116" t="s">
        <v>86</v>
      </c>
      <c r="D20" s="11" t="s">
        <v>218</v>
      </c>
      <c r="E20" s="33" t="s">
        <v>227</v>
      </c>
      <c r="F20" s="33" t="s">
        <v>221</v>
      </c>
      <c r="G20" s="461"/>
      <c r="H20" s="13" t="s">
        <v>72</v>
      </c>
      <c r="I20" s="116"/>
      <c r="J20" s="116"/>
      <c r="K20" s="116"/>
      <c r="L20" s="116" t="s">
        <v>120</v>
      </c>
      <c r="M20" s="116"/>
      <c r="N20" s="116"/>
      <c r="O20" s="116"/>
      <c r="P20" s="116" t="s">
        <v>120</v>
      </c>
      <c r="Q20" s="116"/>
      <c r="R20" s="116"/>
      <c r="S20" s="116"/>
      <c r="T20" s="116" t="s">
        <v>120</v>
      </c>
      <c r="U20" s="11"/>
      <c r="V20" s="11" t="s">
        <v>106</v>
      </c>
      <c r="W20" s="11" t="s">
        <v>1639</v>
      </c>
    </row>
    <row r="21" spans="1:194" ht="229.5" customHeight="1" x14ac:dyDescent="0.2">
      <c r="A21" s="465"/>
      <c r="B21" s="467"/>
      <c r="C21" s="116" t="s">
        <v>87</v>
      </c>
      <c r="D21" s="11" t="s">
        <v>84</v>
      </c>
      <c r="E21" s="33" t="s">
        <v>91</v>
      </c>
      <c r="F21" s="33" t="s">
        <v>222</v>
      </c>
      <c r="G21" s="461"/>
      <c r="H21" s="13" t="s">
        <v>72</v>
      </c>
      <c r="I21" s="116"/>
      <c r="J21" s="116"/>
      <c r="K21" s="116"/>
      <c r="L21" s="116" t="s">
        <v>120</v>
      </c>
      <c r="M21" s="116"/>
      <c r="N21" s="116"/>
      <c r="O21" s="116"/>
      <c r="P21" s="116" t="s">
        <v>120</v>
      </c>
      <c r="Q21" s="116"/>
      <c r="R21" s="116"/>
      <c r="S21" s="116"/>
      <c r="T21" s="116" t="s">
        <v>120</v>
      </c>
      <c r="U21" s="11"/>
      <c r="V21" s="11" t="s">
        <v>1535</v>
      </c>
      <c r="W21" s="11" t="s">
        <v>1640</v>
      </c>
    </row>
    <row r="22" spans="1:194" ht="197.25" customHeight="1" x14ac:dyDescent="0.2">
      <c r="A22" s="466"/>
      <c r="B22" s="467"/>
      <c r="C22" s="116" t="s">
        <v>88</v>
      </c>
      <c r="D22" s="11" t="s">
        <v>217</v>
      </c>
      <c r="E22" s="33" t="s">
        <v>75</v>
      </c>
      <c r="F22" s="33" t="s">
        <v>223</v>
      </c>
      <c r="G22" s="461"/>
      <c r="H22" s="13" t="s">
        <v>72</v>
      </c>
      <c r="I22" s="116"/>
      <c r="J22" s="116"/>
      <c r="K22" s="116"/>
      <c r="L22" s="116" t="s">
        <v>120</v>
      </c>
      <c r="M22" s="116"/>
      <c r="N22" s="116"/>
      <c r="O22" s="116"/>
      <c r="P22" s="116" t="s">
        <v>120</v>
      </c>
      <c r="Q22" s="116"/>
      <c r="R22" s="116"/>
      <c r="S22" s="116"/>
      <c r="T22" s="116" t="s">
        <v>120</v>
      </c>
      <c r="U22" s="11"/>
      <c r="V22" s="11" t="s">
        <v>1535</v>
      </c>
      <c r="W22" s="11" t="s">
        <v>1641</v>
      </c>
    </row>
    <row r="23" spans="1:194" ht="75.75" customHeight="1" x14ac:dyDescent="0.2">
      <c r="A23" s="468">
        <v>4</v>
      </c>
      <c r="B23" s="468" t="s">
        <v>92</v>
      </c>
      <c r="C23" s="116" t="s">
        <v>94</v>
      </c>
      <c r="D23" s="11" t="s">
        <v>93</v>
      </c>
      <c r="E23" s="33" t="s">
        <v>96</v>
      </c>
      <c r="F23" s="33" t="s">
        <v>225</v>
      </c>
      <c r="G23" s="461"/>
      <c r="H23" s="13" t="s">
        <v>97</v>
      </c>
      <c r="I23" s="116" t="s">
        <v>120</v>
      </c>
      <c r="J23" s="116"/>
      <c r="K23" s="116"/>
      <c r="L23" s="116"/>
      <c r="M23" s="116" t="s">
        <v>120</v>
      </c>
      <c r="N23" s="116"/>
      <c r="O23" s="116"/>
      <c r="P23" s="116"/>
      <c r="Q23" s="116" t="s">
        <v>120</v>
      </c>
      <c r="R23" s="116"/>
      <c r="S23" s="116"/>
      <c r="T23" s="116" t="s">
        <v>120</v>
      </c>
      <c r="U23" s="11"/>
      <c r="V23" s="11" t="s">
        <v>256</v>
      </c>
      <c r="W23" s="11" t="s">
        <v>1642</v>
      </c>
    </row>
    <row r="24" spans="1:194" ht="81.75" customHeight="1" x14ac:dyDescent="0.2">
      <c r="A24" s="468">
        <v>13</v>
      </c>
      <c r="B24" s="468"/>
      <c r="C24" s="116" t="s">
        <v>53</v>
      </c>
      <c r="D24" s="11" t="s">
        <v>95</v>
      </c>
      <c r="E24" s="33" t="s">
        <v>96</v>
      </c>
      <c r="F24" s="33" t="s">
        <v>226</v>
      </c>
      <c r="G24" s="461"/>
      <c r="H24" s="13" t="s">
        <v>72</v>
      </c>
      <c r="I24" s="116" t="s">
        <v>120</v>
      </c>
      <c r="J24" s="116"/>
      <c r="K24" s="116"/>
      <c r="L24" s="116"/>
      <c r="M24" s="116" t="s">
        <v>120</v>
      </c>
      <c r="N24" s="116"/>
      <c r="O24" s="116"/>
      <c r="P24" s="116"/>
      <c r="Q24" s="116" t="s">
        <v>120</v>
      </c>
      <c r="R24" s="116"/>
      <c r="S24" s="116"/>
      <c r="T24" s="116" t="s">
        <v>120</v>
      </c>
      <c r="U24" s="11"/>
      <c r="V24" s="11" t="s">
        <v>255</v>
      </c>
      <c r="W24" s="11" t="s">
        <v>1643</v>
      </c>
    </row>
    <row r="25" spans="1:194" ht="87" customHeight="1" x14ac:dyDescent="0.2">
      <c r="A25" s="470">
        <v>6</v>
      </c>
      <c r="B25" s="470" t="s">
        <v>98</v>
      </c>
      <c r="C25" s="116" t="s">
        <v>100</v>
      </c>
      <c r="D25" s="11" t="s">
        <v>99</v>
      </c>
      <c r="E25" s="33" t="s">
        <v>175</v>
      </c>
      <c r="F25" s="33" t="s">
        <v>176</v>
      </c>
      <c r="G25" s="461"/>
      <c r="H25" s="12" t="s">
        <v>102</v>
      </c>
      <c r="I25" s="116" t="s">
        <v>120</v>
      </c>
      <c r="J25" s="116"/>
      <c r="K25" s="116"/>
      <c r="L25" s="116"/>
      <c r="M25" s="116" t="s">
        <v>120</v>
      </c>
      <c r="N25" s="116"/>
      <c r="O25" s="116"/>
      <c r="P25" s="116"/>
      <c r="Q25" s="116" t="s">
        <v>120</v>
      </c>
      <c r="R25" s="116"/>
      <c r="S25" s="116"/>
      <c r="T25" s="116" t="s">
        <v>120</v>
      </c>
      <c r="U25" s="11"/>
      <c r="V25" s="11"/>
      <c r="W25" s="11"/>
    </row>
    <row r="26" spans="1:194" ht="120" customHeight="1" x14ac:dyDescent="0.2">
      <c r="A26" s="470">
        <v>15</v>
      </c>
      <c r="B26" s="470"/>
      <c r="C26" s="116" t="s">
        <v>101</v>
      </c>
      <c r="D26" s="11" t="s">
        <v>209</v>
      </c>
      <c r="E26" s="33" t="s">
        <v>175</v>
      </c>
      <c r="F26" s="33" t="s">
        <v>176</v>
      </c>
      <c r="G26" s="461"/>
      <c r="H26" s="12" t="s">
        <v>102</v>
      </c>
      <c r="I26" s="116" t="s">
        <v>120</v>
      </c>
      <c r="J26" s="116"/>
      <c r="K26" s="116"/>
      <c r="L26" s="116"/>
      <c r="M26" s="116" t="s">
        <v>120</v>
      </c>
      <c r="N26" s="116"/>
      <c r="O26" s="116"/>
      <c r="P26" s="116" t="s">
        <v>120</v>
      </c>
      <c r="Q26" s="116"/>
      <c r="R26" s="116"/>
      <c r="S26" s="116"/>
      <c r="T26" s="116"/>
      <c r="U26" s="11"/>
      <c r="V26" s="11"/>
      <c r="W26" s="11"/>
    </row>
    <row r="27" spans="1:194" ht="51.75" customHeight="1" x14ac:dyDescent="0.2">
      <c r="A27" s="15"/>
      <c r="B27" s="457" t="s">
        <v>1536</v>
      </c>
      <c r="C27" s="457"/>
      <c r="D27" s="457"/>
      <c r="E27" s="457"/>
      <c r="F27" s="457"/>
      <c r="G27" s="457"/>
      <c r="H27" s="457"/>
      <c r="I27" s="457" t="s">
        <v>162</v>
      </c>
      <c r="J27" s="457"/>
      <c r="K27" s="457"/>
      <c r="L27" s="457"/>
      <c r="M27" s="457"/>
      <c r="N27" s="457"/>
      <c r="O27" s="457"/>
      <c r="P27" s="457"/>
      <c r="Q27" s="457"/>
      <c r="R27" s="457"/>
      <c r="S27" s="457"/>
      <c r="T27" s="457"/>
      <c r="U27" s="11"/>
      <c r="V27" s="459" t="s">
        <v>163</v>
      </c>
      <c r="W27" s="11"/>
      <c r="GG27" s="1"/>
      <c r="GH27" s="1"/>
      <c r="GI27" s="1"/>
      <c r="GJ27" s="1"/>
      <c r="GK27" s="1"/>
      <c r="GL27" s="1"/>
    </row>
    <row r="28" spans="1:194" ht="87.75" customHeight="1" x14ac:dyDescent="0.2">
      <c r="A28" s="7" t="s">
        <v>108</v>
      </c>
      <c r="B28" s="117" t="s">
        <v>118</v>
      </c>
      <c r="C28" s="457" t="s">
        <v>117</v>
      </c>
      <c r="D28" s="457"/>
      <c r="E28" s="117" t="s">
        <v>0</v>
      </c>
      <c r="F28" s="117" t="s">
        <v>2</v>
      </c>
      <c r="G28" s="117" t="s">
        <v>76</v>
      </c>
      <c r="H28" s="117" t="s">
        <v>16</v>
      </c>
      <c r="I28" s="76" t="s">
        <v>4</v>
      </c>
      <c r="J28" s="76" t="s">
        <v>5</v>
      </c>
      <c r="K28" s="76" t="s">
        <v>6</v>
      </c>
      <c r="L28" s="76" t="s">
        <v>10</v>
      </c>
      <c r="M28" s="76" t="s">
        <v>7</v>
      </c>
      <c r="N28" s="76" t="s">
        <v>8</v>
      </c>
      <c r="O28" s="76" t="s">
        <v>9</v>
      </c>
      <c r="P28" s="76" t="s">
        <v>11</v>
      </c>
      <c r="Q28" s="76" t="s">
        <v>12</v>
      </c>
      <c r="R28" s="76" t="s">
        <v>13</v>
      </c>
      <c r="S28" s="76" t="s">
        <v>14</v>
      </c>
      <c r="T28" s="76" t="s">
        <v>15</v>
      </c>
      <c r="U28" s="76" t="s">
        <v>107</v>
      </c>
      <c r="V28" s="459"/>
      <c r="W28" s="117" t="s">
        <v>164</v>
      </c>
    </row>
    <row r="29" spans="1:194" ht="141.75" customHeight="1" x14ac:dyDescent="0.2">
      <c r="A29" s="15"/>
      <c r="B29" s="120" t="s">
        <v>17</v>
      </c>
      <c r="C29" s="16" t="s">
        <v>19</v>
      </c>
      <c r="D29" s="17" t="s">
        <v>24</v>
      </c>
      <c r="E29" s="17" t="s">
        <v>38</v>
      </c>
      <c r="F29" s="16" t="s">
        <v>40</v>
      </c>
      <c r="G29" s="16" t="s">
        <v>39</v>
      </c>
      <c r="H29" s="16" t="s">
        <v>25</v>
      </c>
      <c r="I29" s="18"/>
      <c r="J29" s="18"/>
      <c r="K29" s="18"/>
      <c r="L29" s="18"/>
      <c r="M29" s="18"/>
      <c r="N29" s="18"/>
      <c r="O29" s="18"/>
      <c r="P29" s="18"/>
      <c r="Q29" s="18"/>
      <c r="R29" s="18"/>
      <c r="S29" s="18"/>
      <c r="T29" s="18"/>
      <c r="U29" s="11"/>
      <c r="V29" s="19" t="s">
        <v>1537</v>
      </c>
      <c r="W29" s="143" t="s">
        <v>1644</v>
      </c>
    </row>
    <row r="30" spans="1:194" ht="167.25" customHeight="1" x14ac:dyDescent="0.2">
      <c r="A30" s="15"/>
      <c r="B30" s="471" t="s">
        <v>18</v>
      </c>
      <c r="C30" s="16" t="s">
        <v>20</v>
      </c>
      <c r="D30" s="17" t="s">
        <v>45</v>
      </c>
      <c r="E30" s="17" t="s">
        <v>46</v>
      </c>
      <c r="F30" s="16" t="s">
        <v>41</v>
      </c>
      <c r="G30" s="121" t="s">
        <v>47</v>
      </c>
      <c r="H30" s="16" t="s">
        <v>25</v>
      </c>
      <c r="I30" s="18"/>
      <c r="J30" s="18"/>
      <c r="K30" s="18"/>
      <c r="L30" s="18"/>
      <c r="M30" s="19"/>
      <c r="N30" s="19"/>
      <c r="O30" s="19"/>
      <c r="P30" s="19"/>
      <c r="Q30" s="20"/>
      <c r="R30" s="20"/>
      <c r="S30" s="20"/>
      <c r="T30" s="20"/>
      <c r="U30" s="11"/>
      <c r="V30" s="19" t="s">
        <v>42</v>
      </c>
      <c r="W30" s="143" t="s">
        <v>1645</v>
      </c>
    </row>
    <row r="31" spans="1:194" ht="99.75" customHeight="1" x14ac:dyDescent="0.2">
      <c r="A31" s="15"/>
      <c r="B31" s="471"/>
      <c r="C31" s="16" t="s">
        <v>21</v>
      </c>
      <c r="D31" s="17" t="s">
        <v>30</v>
      </c>
      <c r="E31" s="17" t="s">
        <v>43</v>
      </c>
      <c r="F31" s="16" t="s">
        <v>29</v>
      </c>
      <c r="G31" s="16" t="s">
        <v>32</v>
      </c>
      <c r="H31" s="16" t="s">
        <v>25</v>
      </c>
      <c r="I31" s="18"/>
      <c r="J31" s="18"/>
      <c r="K31" s="18"/>
      <c r="L31" s="19"/>
      <c r="M31" s="19"/>
      <c r="N31" s="19"/>
      <c r="O31" s="19"/>
      <c r="P31" s="19"/>
      <c r="Q31" s="20"/>
      <c r="R31" s="20"/>
      <c r="S31" s="20"/>
      <c r="T31" s="20"/>
      <c r="U31" s="11"/>
      <c r="V31" s="19" t="s">
        <v>44</v>
      </c>
      <c r="W31" s="143" t="s">
        <v>1646</v>
      </c>
    </row>
    <row r="32" spans="1:194" ht="97.5" customHeight="1" x14ac:dyDescent="0.2">
      <c r="A32" s="15"/>
      <c r="B32" s="471"/>
      <c r="C32" s="16" t="s">
        <v>22</v>
      </c>
      <c r="D32" s="17" t="s">
        <v>26</v>
      </c>
      <c r="E32" s="17" t="s">
        <v>31</v>
      </c>
      <c r="F32" s="16" t="s">
        <v>28</v>
      </c>
      <c r="G32" s="16" t="s">
        <v>27</v>
      </c>
      <c r="H32" s="16" t="s">
        <v>25</v>
      </c>
      <c r="I32" s="20"/>
      <c r="J32" s="20"/>
      <c r="K32" s="20"/>
      <c r="L32" s="18"/>
      <c r="M32" s="18"/>
      <c r="N32" s="18"/>
      <c r="O32" s="18"/>
      <c r="P32" s="18"/>
      <c r="Q32" s="18"/>
      <c r="R32" s="18"/>
      <c r="S32" s="18"/>
      <c r="T32" s="18"/>
      <c r="U32" s="11"/>
      <c r="V32" s="19" t="s">
        <v>51</v>
      </c>
      <c r="W32" s="143" t="s">
        <v>1647</v>
      </c>
    </row>
    <row r="33" spans="1:228" ht="93.75" customHeight="1" x14ac:dyDescent="0.2">
      <c r="A33" s="15"/>
      <c r="B33" s="471"/>
      <c r="C33" s="122">
        <v>2.5</v>
      </c>
      <c r="D33" s="123" t="s">
        <v>49</v>
      </c>
      <c r="E33" s="123" t="s">
        <v>35</v>
      </c>
      <c r="F33" s="122" t="s">
        <v>50</v>
      </c>
      <c r="G33" s="122" t="s">
        <v>52</v>
      </c>
      <c r="H33" s="122" t="s">
        <v>25</v>
      </c>
      <c r="I33" s="18"/>
      <c r="J33" s="18"/>
      <c r="K33" s="18"/>
      <c r="L33" s="18"/>
      <c r="M33" s="18"/>
      <c r="N33" s="18"/>
      <c r="O33" s="18"/>
      <c r="P33" s="18"/>
      <c r="Q33" s="18"/>
      <c r="R33" s="18"/>
      <c r="S33" s="18"/>
      <c r="T33" s="18"/>
      <c r="U33" s="11"/>
      <c r="V33" s="19" t="s">
        <v>48</v>
      </c>
      <c r="W33" s="143" t="s">
        <v>1648</v>
      </c>
    </row>
    <row r="34" spans="1:228" s="72" customFormat="1" ht="27" customHeight="1" x14ac:dyDescent="0.2">
      <c r="A34" s="71"/>
      <c r="B34" s="457" t="s">
        <v>1538</v>
      </c>
      <c r="C34" s="457"/>
      <c r="D34" s="457"/>
      <c r="E34" s="457"/>
      <c r="F34" s="457"/>
      <c r="G34" s="457"/>
      <c r="H34" s="457"/>
      <c r="I34" s="457"/>
      <c r="J34" s="457"/>
      <c r="K34" s="457"/>
      <c r="L34" s="457"/>
      <c r="M34" s="457"/>
      <c r="N34" s="457"/>
      <c r="O34" s="457"/>
      <c r="P34" s="457"/>
      <c r="Q34" s="457"/>
      <c r="R34" s="457"/>
      <c r="S34" s="457"/>
      <c r="T34" s="71"/>
      <c r="U34" s="71"/>
      <c r="V34" s="71"/>
      <c r="W34" s="71"/>
    </row>
    <row r="35" spans="1:228" ht="87" customHeight="1" x14ac:dyDescent="0.2">
      <c r="A35" s="7" t="s">
        <v>108</v>
      </c>
      <c r="B35" s="117" t="s">
        <v>118</v>
      </c>
      <c r="C35" s="457" t="s">
        <v>117</v>
      </c>
      <c r="D35" s="457"/>
      <c r="E35" s="117" t="s">
        <v>0</v>
      </c>
      <c r="F35" s="117" t="s">
        <v>2</v>
      </c>
      <c r="G35" s="117" t="s">
        <v>76</v>
      </c>
      <c r="H35" s="117" t="s">
        <v>16</v>
      </c>
      <c r="I35" s="76" t="s">
        <v>4</v>
      </c>
      <c r="J35" s="76" t="s">
        <v>5</v>
      </c>
      <c r="K35" s="76" t="s">
        <v>6</v>
      </c>
      <c r="L35" s="76" t="s">
        <v>10</v>
      </c>
      <c r="M35" s="76" t="s">
        <v>7</v>
      </c>
      <c r="N35" s="76" t="s">
        <v>8</v>
      </c>
      <c r="O35" s="76" t="s">
        <v>9</v>
      </c>
      <c r="P35" s="76" t="s">
        <v>11</v>
      </c>
      <c r="Q35" s="76" t="s">
        <v>12</v>
      </c>
      <c r="R35" s="76" t="s">
        <v>13</v>
      </c>
      <c r="S35" s="76" t="s">
        <v>14</v>
      </c>
      <c r="T35" s="76" t="s">
        <v>15</v>
      </c>
      <c r="U35" s="76" t="s">
        <v>107</v>
      </c>
      <c r="V35" s="117" t="s">
        <v>163</v>
      </c>
      <c r="W35" s="117" t="s">
        <v>164</v>
      </c>
    </row>
    <row r="36" spans="1:228" s="69" customFormat="1" ht="65.25" customHeight="1" x14ac:dyDescent="0.2">
      <c r="A36" s="469">
        <v>3</v>
      </c>
      <c r="B36" s="469" t="s">
        <v>200</v>
      </c>
      <c r="C36" s="21" t="s">
        <v>1539</v>
      </c>
      <c r="D36" s="22" t="s">
        <v>192</v>
      </c>
      <c r="E36" s="22" t="s">
        <v>202</v>
      </c>
      <c r="F36" s="22" t="s">
        <v>203</v>
      </c>
      <c r="G36" s="22" t="s">
        <v>201</v>
      </c>
      <c r="H36" s="23" t="s">
        <v>193</v>
      </c>
      <c r="I36" s="24"/>
      <c r="J36" s="24" t="s">
        <v>120</v>
      </c>
      <c r="K36" s="24"/>
      <c r="L36" s="24"/>
      <c r="M36" s="24"/>
      <c r="N36" s="24"/>
      <c r="O36" s="24"/>
      <c r="P36" s="24"/>
      <c r="Q36" s="24"/>
      <c r="R36" s="24"/>
      <c r="S36" s="24"/>
      <c r="T36" s="24"/>
      <c r="U36" s="68"/>
      <c r="V36" s="68"/>
      <c r="W36" s="68" t="s">
        <v>366</v>
      </c>
    </row>
    <row r="37" spans="1:228" s="69" customFormat="1" ht="48.75" customHeight="1" x14ac:dyDescent="0.2">
      <c r="A37" s="469"/>
      <c r="B37" s="469"/>
      <c r="C37" s="21" t="s">
        <v>1540</v>
      </c>
      <c r="D37" s="22" t="s">
        <v>228</v>
      </c>
      <c r="E37" s="22" t="s">
        <v>229</v>
      </c>
      <c r="F37" s="22" t="s">
        <v>204</v>
      </c>
      <c r="G37" s="22" t="s">
        <v>210</v>
      </c>
      <c r="H37" s="25" t="s">
        <v>194</v>
      </c>
      <c r="I37" s="24"/>
      <c r="J37" s="24"/>
      <c r="K37" s="70" t="s">
        <v>103</v>
      </c>
      <c r="L37" s="24"/>
      <c r="M37" s="24"/>
      <c r="N37" s="24"/>
      <c r="O37" s="24"/>
      <c r="P37" s="24"/>
      <c r="Q37" s="24"/>
      <c r="R37" s="24"/>
      <c r="S37" s="24"/>
      <c r="T37" s="24" t="s">
        <v>120</v>
      </c>
      <c r="U37" s="68"/>
      <c r="V37" s="68"/>
      <c r="W37" s="68" t="s">
        <v>367</v>
      </c>
    </row>
    <row r="38" spans="1:228" s="69" customFormat="1" ht="177" customHeight="1" x14ac:dyDescent="0.2">
      <c r="A38" s="469"/>
      <c r="B38" s="469"/>
      <c r="C38" s="21" t="s">
        <v>87</v>
      </c>
      <c r="D38" s="26" t="s">
        <v>230</v>
      </c>
      <c r="E38" s="22" t="s">
        <v>231</v>
      </c>
      <c r="F38" s="22" t="s">
        <v>232</v>
      </c>
      <c r="G38" s="22" t="s">
        <v>233</v>
      </c>
      <c r="H38" s="23" t="s">
        <v>193</v>
      </c>
      <c r="I38" s="24"/>
      <c r="J38" s="24"/>
      <c r="K38" s="24" t="s">
        <v>120</v>
      </c>
      <c r="L38" s="24"/>
      <c r="M38" s="24"/>
      <c r="N38" s="24"/>
      <c r="O38" s="24"/>
      <c r="P38" s="24"/>
      <c r="Q38" s="24"/>
      <c r="R38" s="24"/>
      <c r="S38" s="24"/>
      <c r="T38" s="24"/>
      <c r="U38" s="68"/>
      <c r="V38" s="68"/>
      <c r="W38" s="68" t="s">
        <v>368</v>
      </c>
    </row>
    <row r="39" spans="1:228" s="69" customFormat="1" ht="75.75" customHeight="1" x14ac:dyDescent="0.2">
      <c r="A39" s="469"/>
      <c r="B39" s="469"/>
      <c r="C39" s="21" t="s">
        <v>1541</v>
      </c>
      <c r="D39" s="22" t="s">
        <v>195</v>
      </c>
      <c r="E39" s="22" t="s">
        <v>234</v>
      </c>
      <c r="F39" s="22" t="s">
        <v>235</v>
      </c>
      <c r="G39" s="22" t="s">
        <v>236</v>
      </c>
      <c r="H39" s="23" t="s">
        <v>193</v>
      </c>
      <c r="I39" s="24" t="s">
        <v>120</v>
      </c>
      <c r="J39" s="24" t="s">
        <v>120</v>
      </c>
      <c r="K39" s="24" t="s">
        <v>120</v>
      </c>
      <c r="L39" s="24"/>
      <c r="M39" s="24"/>
      <c r="N39" s="24"/>
      <c r="O39" s="24"/>
      <c r="P39" s="24"/>
      <c r="Q39" s="24"/>
      <c r="R39" s="24"/>
      <c r="S39" s="24"/>
      <c r="T39" s="24"/>
      <c r="U39" s="68"/>
      <c r="V39" s="68"/>
      <c r="W39" s="473" t="s">
        <v>369</v>
      </c>
    </row>
    <row r="40" spans="1:228" s="69" customFormat="1" ht="66.75" customHeight="1" x14ac:dyDescent="0.2">
      <c r="A40" s="469"/>
      <c r="B40" s="469"/>
      <c r="C40" s="21" t="s">
        <v>1542</v>
      </c>
      <c r="D40" s="22" t="s">
        <v>211</v>
      </c>
      <c r="E40" s="22" t="s">
        <v>237</v>
      </c>
      <c r="F40" s="22" t="s">
        <v>1543</v>
      </c>
      <c r="G40" s="22" t="s">
        <v>236</v>
      </c>
      <c r="H40" s="23" t="s">
        <v>193</v>
      </c>
      <c r="I40" s="24"/>
      <c r="J40" s="24"/>
      <c r="K40" s="24" t="s">
        <v>120</v>
      </c>
      <c r="L40" s="24"/>
      <c r="M40" s="24"/>
      <c r="N40" s="24"/>
      <c r="O40" s="24"/>
      <c r="P40" s="24"/>
      <c r="Q40" s="24"/>
      <c r="R40" s="24"/>
      <c r="S40" s="24"/>
      <c r="T40" s="24" t="s">
        <v>120</v>
      </c>
      <c r="U40" s="68"/>
      <c r="V40" s="68"/>
      <c r="W40" s="474"/>
    </row>
    <row r="41" spans="1:228" s="69" customFormat="1" ht="76.5" customHeight="1" x14ac:dyDescent="0.2">
      <c r="A41" s="469"/>
      <c r="B41" s="469"/>
      <c r="C41" s="21" t="s">
        <v>1544</v>
      </c>
      <c r="D41" s="27" t="s">
        <v>196</v>
      </c>
      <c r="E41" s="22" t="s">
        <v>238</v>
      </c>
      <c r="F41" s="22" t="s">
        <v>239</v>
      </c>
      <c r="G41" s="22" t="s">
        <v>240</v>
      </c>
      <c r="H41" s="23" t="s">
        <v>193</v>
      </c>
      <c r="I41" s="28"/>
      <c r="J41" s="28"/>
      <c r="K41" s="24" t="s">
        <v>120</v>
      </c>
      <c r="L41" s="24"/>
      <c r="M41" s="24"/>
      <c r="N41" s="24"/>
      <c r="O41" s="24"/>
      <c r="P41" s="24" t="s">
        <v>120</v>
      </c>
      <c r="Q41" s="24"/>
      <c r="R41" s="24"/>
      <c r="S41" s="24"/>
      <c r="T41" s="24"/>
      <c r="U41" s="68"/>
      <c r="V41" s="68"/>
      <c r="W41" s="68" t="s">
        <v>370</v>
      </c>
    </row>
    <row r="42" spans="1:228" s="69" customFormat="1" ht="78" customHeight="1" x14ac:dyDescent="0.2">
      <c r="A42" s="469"/>
      <c r="B42" s="469"/>
      <c r="C42" s="21" t="s">
        <v>1545</v>
      </c>
      <c r="D42" s="27" t="s">
        <v>198</v>
      </c>
      <c r="E42" s="22" t="s">
        <v>241</v>
      </c>
      <c r="F42" s="22" t="s">
        <v>242</v>
      </c>
      <c r="G42" s="22" t="s">
        <v>243</v>
      </c>
      <c r="H42" s="23" t="s">
        <v>193</v>
      </c>
      <c r="I42" s="28"/>
      <c r="J42" s="28"/>
      <c r="K42" s="24" t="s">
        <v>120</v>
      </c>
      <c r="L42" s="24"/>
      <c r="M42" s="24"/>
      <c r="N42" s="24"/>
      <c r="O42" s="24"/>
      <c r="P42" s="24"/>
      <c r="Q42" s="24"/>
      <c r="R42" s="24"/>
      <c r="S42" s="24"/>
      <c r="T42" s="24"/>
      <c r="U42" s="68"/>
      <c r="V42" s="68"/>
      <c r="W42" s="68" t="s">
        <v>371</v>
      </c>
    </row>
    <row r="43" spans="1:228" s="69" customFormat="1" ht="80.25" customHeight="1" x14ac:dyDescent="0.2">
      <c r="A43" s="469"/>
      <c r="B43" s="469"/>
      <c r="C43" s="21" t="s">
        <v>1546</v>
      </c>
      <c r="D43" s="27" t="s">
        <v>199</v>
      </c>
      <c r="E43" s="22" t="s">
        <v>244</v>
      </c>
      <c r="F43" s="22" t="s">
        <v>245</v>
      </c>
      <c r="G43" s="22" t="s">
        <v>246</v>
      </c>
      <c r="H43" s="29" t="s">
        <v>193</v>
      </c>
      <c r="I43" s="28"/>
      <c r="J43" s="28" t="s">
        <v>120</v>
      </c>
      <c r="K43" s="24"/>
      <c r="L43" s="24"/>
      <c r="M43" s="24"/>
      <c r="N43" s="24"/>
      <c r="O43" s="24"/>
      <c r="P43" s="24"/>
      <c r="Q43" s="24"/>
      <c r="R43" s="24"/>
      <c r="S43" s="24"/>
      <c r="T43" s="24"/>
      <c r="U43" s="68"/>
      <c r="V43" s="68"/>
      <c r="W43" s="68" t="s">
        <v>372</v>
      </c>
    </row>
    <row r="44" spans="1:228" s="69" customFormat="1" ht="51.95" customHeight="1" x14ac:dyDescent="0.2">
      <c r="A44" s="469"/>
      <c r="B44" s="469"/>
      <c r="C44" s="21" t="s">
        <v>1547</v>
      </c>
      <c r="D44" s="50" t="s">
        <v>197</v>
      </c>
      <c r="E44" s="22" t="s">
        <v>247</v>
      </c>
      <c r="F44" s="22" t="s">
        <v>248</v>
      </c>
      <c r="G44" s="22" t="s">
        <v>249</v>
      </c>
      <c r="H44" s="30" t="s">
        <v>194</v>
      </c>
      <c r="I44" s="24" t="s">
        <v>120</v>
      </c>
      <c r="J44" s="24" t="s">
        <v>120</v>
      </c>
      <c r="K44" s="24" t="s">
        <v>120</v>
      </c>
      <c r="L44" s="24" t="s">
        <v>120</v>
      </c>
      <c r="M44" s="24" t="s">
        <v>120</v>
      </c>
      <c r="N44" s="24" t="s">
        <v>120</v>
      </c>
      <c r="O44" s="24" t="s">
        <v>120</v>
      </c>
      <c r="P44" s="24" t="s">
        <v>120</v>
      </c>
      <c r="Q44" s="24" t="s">
        <v>120</v>
      </c>
      <c r="R44" s="24" t="s">
        <v>120</v>
      </c>
      <c r="S44" s="24" t="s">
        <v>120</v>
      </c>
      <c r="T44" s="24" t="s">
        <v>120</v>
      </c>
      <c r="U44" s="68"/>
      <c r="V44" s="68"/>
      <c r="W44" s="68" t="s">
        <v>367</v>
      </c>
    </row>
    <row r="45" spans="1:228" s="69" customFormat="1" ht="102.75" customHeight="1" x14ac:dyDescent="0.2">
      <c r="A45" s="469"/>
      <c r="B45" s="469"/>
      <c r="C45" s="21" t="s">
        <v>1548</v>
      </c>
      <c r="D45" s="50" t="s">
        <v>212</v>
      </c>
      <c r="E45" s="22" t="s">
        <v>251</v>
      </c>
      <c r="F45" s="22" t="s">
        <v>250</v>
      </c>
      <c r="G45" s="22" t="s">
        <v>252</v>
      </c>
      <c r="H45" s="31"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68"/>
      <c r="V45" s="68"/>
      <c r="W45" s="68" t="s">
        <v>373</v>
      </c>
    </row>
    <row r="46" spans="1:228" s="35" customFormat="1" ht="42" customHeight="1" x14ac:dyDescent="0.2">
      <c r="A46" s="32"/>
      <c r="B46" s="457" t="s">
        <v>1549</v>
      </c>
      <c r="C46" s="457"/>
      <c r="D46" s="457"/>
      <c r="E46" s="457"/>
      <c r="F46" s="457"/>
      <c r="G46" s="457"/>
      <c r="H46" s="457"/>
      <c r="I46" s="457" t="s">
        <v>162</v>
      </c>
      <c r="J46" s="457"/>
      <c r="K46" s="457"/>
      <c r="L46" s="457"/>
      <c r="M46" s="457"/>
      <c r="N46" s="457"/>
      <c r="O46" s="457"/>
      <c r="P46" s="457"/>
      <c r="Q46" s="457"/>
      <c r="R46" s="457"/>
      <c r="S46" s="457"/>
      <c r="T46" s="457"/>
      <c r="U46" s="33"/>
      <c r="V46" s="475" t="s">
        <v>163</v>
      </c>
      <c r="W46" s="33"/>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GG46" s="34"/>
      <c r="GH46" s="34"/>
      <c r="GI46" s="34"/>
      <c r="GJ46" s="34"/>
      <c r="GK46" s="34"/>
      <c r="GL46" s="34"/>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row>
    <row r="47" spans="1:228" ht="74.25" customHeight="1" x14ac:dyDescent="0.2">
      <c r="A47" s="7" t="s">
        <v>108</v>
      </c>
      <c r="B47" s="117" t="s">
        <v>118</v>
      </c>
      <c r="C47" s="457" t="s">
        <v>117</v>
      </c>
      <c r="D47" s="457"/>
      <c r="E47" s="117" t="s">
        <v>0</v>
      </c>
      <c r="F47" s="117" t="s">
        <v>2</v>
      </c>
      <c r="G47" s="117" t="s">
        <v>76</v>
      </c>
      <c r="H47" s="117" t="s">
        <v>16</v>
      </c>
      <c r="I47" s="76" t="s">
        <v>4</v>
      </c>
      <c r="J47" s="76" t="s">
        <v>5</v>
      </c>
      <c r="K47" s="76" t="s">
        <v>6</v>
      </c>
      <c r="L47" s="76" t="s">
        <v>10</v>
      </c>
      <c r="M47" s="76" t="s">
        <v>7</v>
      </c>
      <c r="N47" s="76" t="s">
        <v>8</v>
      </c>
      <c r="O47" s="76" t="s">
        <v>9</v>
      </c>
      <c r="P47" s="76" t="s">
        <v>11</v>
      </c>
      <c r="Q47" s="76" t="s">
        <v>12</v>
      </c>
      <c r="R47" s="76" t="s">
        <v>13</v>
      </c>
      <c r="S47" s="76" t="s">
        <v>14</v>
      </c>
      <c r="T47" s="76" t="s">
        <v>15</v>
      </c>
      <c r="U47" s="76" t="s">
        <v>107</v>
      </c>
      <c r="V47" s="475"/>
      <c r="W47" s="117" t="s">
        <v>164</v>
      </c>
    </row>
    <row r="48" spans="1:228" s="44" customFormat="1" ht="81.75" customHeight="1" x14ac:dyDescent="0.2">
      <c r="A48" s="36"/>
      <c r="B48" s="472" t="s">
        <v>36</v>
      </c>
      <c r="C48" s="37" t="s">
        <v>1550</v>
      </c>
      <c r="D48" s="38" t="s">
        <v>1551</v>
      </c>
      <c r="E48" s="38" t="s">
        <v>1552</v>
      </c>
      <c r="F48" s="37" t="s">
        <v>1553</v>
      </c>
      <c r="G48" s="37" t="s">
        <v>1554</v>
      </c>
      <c r="H48" s="37" t="s">
        <v>25</v>
      </c>
      <c r="I48" s="39"/>
      <c r="J48" s="40"/>
      <c r="K48" s="40"/>
      <c r="L48" s="40"/>
      <c r="M48" s="40"/>
      <c r="N48" s="40"/>
      <c r="O48" s="40"/>
      <c r="P48" s="40"/>
      <c r="Q48" s="40"/>
      <c r="R48" s="40"/>
      <c r="S48" s="40"/>
      <c r="T48" s="40"/>
      <c r="U48" s="41"/>
      <c r="V48" s="42" t="s">
        <v>1555</v>
      </c>
      <c r="W48" s="7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row>
    <row r="49" spans="1:228" s="44" customFormat="1" ht="104.25" customHeight="1" x14ac:dyDescent="0.2">
      <c r="A49" s="36"/>
      <c r="B49" s="472"/>
      <c r="C49" s="37" t="s">
        <v>53</v>
      </c>
      <c r="D49" s="38" t="s">
        <v>1556</v>
      </c>
      <c r="E49" s="38" t="s">
        <v>1557</v>
      </c>
      <c r="F49" s="37" t="s">
        <v>1558</v>
      </c>
      <c r="G49" s="37" t="s">
        <v>1559</v>
      </c>
      <c r="H49" s="37" t="s">
        <v>25</v>
      </c>
      <c r="I49" s="39"/>
      <c r="J49" s="40"/>
      <c r="K49" s="40"/>
      <c r="L49" s="40"/>
      <c r="M49" s="40"/>
      <c r="N49" s="40"/>
      <c r="O49" s="40"/>
      <c r="P49" s="40"/>
      <c r="Q49" s="40"/>
      <c r="R49" s="40"/>
      <c r="S49" s="40"/>
      <c r="T49" s="40"/>
      <c r="U49" s="41"/>
      <c r="V49" s="42" t="s">
        <v>1560</v>
      </c>
      <c r="W49" s="7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row>
    <row r="50" spans="1:228" s="44" customFormat="1" ht="78.75" x14ac:dyDescent="0.2">
      <c r="A50" s="36"/>
      <c r="B50" s="472"/>
      <c r="C50" s="37" t="s">
        <v>1561</v>
      </c>
      <c r="D50" s="38" t="s">
        <v>1562</v>
      </c>
      <c r="E50" s="38" t="s">
        <v>1563</v>
      </c>
      <c r="F50" s="37" t="s">
        <v>1564</v>
      </c>
      <c r="G50" s="37" t="s">
        <v>1565</v>
      </c>
      <c r="H50" s="37" t="s">
        <v>25</v>
      </c>
      <c r="I50" s="40"/>
      <c r="J50" s="40"/>
      <c r="K50" s="40"/>
      <c r="L50" s="40"/>
      <c r="M50" s="40"/>
      <c r="N50" s="40"/>
      <c r="O50" s="40"/>
      <c r="P50" s="40"/>
      <c r="Q50" s="40"/>
      <c r="R50" s="40"/>
      <c r="S50" s="40"/>
      <c r="T50" s="40"/>
      <c r="U50" s="41"/>
      <c r="V50" s="42" t="s">
        <v>1566</v>
      </c>
      <c r="W50" s="73" t="s">
        <v>1649</v>
      </c>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row>
    <row r="51" spans="1:228" s="44" customFormat="1" ht="59.25" customHeight="1" x14ac:dyDescent="0.2">
      <c r="A51" s="36"/>
      <c r="B51" s="472"/>
      <c r="C51" s="37" t="s">
        <v>1567</v>
      </c>
      <c r="D51" s="38" t="s">
        <v>1568</v>
      </c>
      <c r="E51" s="38" t="s">
        <v>1569</v>
      </c>
      <c r="F51" s="37" t="s">
        <v>1570</v>
      </c>
      <c r="G51" s="37" t="s">
        <v>1571</v>
      </c>
      <c r="H51" s="37" t="s">
        <v>25</v>
      </c>
      <c r="I51" s="40"/>
      <c r="J51" s="40"/>
      <c r="K51" s="40"/>
      <c r="L51" s="40"/>
      <c r="M51" s="40"/>
      <c r="N51" s="40"/>
      <c r="O51" s="40"/>
      <c r="P51" s="40"/>
      <c r="Q51" s="40"/>
      <c r="R51" s="40"/>
      <c r="S51" s="40"/>
      <c r="T51" s="40"/>
      <c r="U51" s="41"/>
      <c r="V51" s="42" t="s">
        <v>1572</v>
      </c>
      <c r="W51" s="7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row>
    <row r="52" spans="1:228" s="44" customFormat="1" ht="144" customHeight="1" x14ac:dyDescent="0.2">
      <c r="A52" s="36"/>
      <c r="B52" s="472"/>
      <c r="C52" s="37" t="s">
        <v>1573</v>
      </c>
      <c r="D52" s="41" t="s">
        <v>1574</v>
      </c>
      <c r="E52" s="38" t="s">
        <v>1575</v>
      </c>
      <c r="F52" s="37" t="s">
        <v>41</v>
      </c>
      <c r="G52" s="37" t="s">
        <v>1576</v>
      </c>
      <c r="H52" s="37" t="s">
        <v>25</v>
      </c>
      <c r="I52" s="40"/>
      <c r="J52" s="40"/>
      <c r="K52" s="39"/>
      <c r="L52" s="39"/>
      <c r="M52" s="42"/>
      <c r="N52" s="42"/>
      <c r="O52" s="42"/>
      <c r="P52" s="42"/>
      <c r="Q52" s="42"/>
      <c r="R52" s="42"/>
      <c r="S52" s="42"/>
      <c r="T52" s="42"/>
      <c r="U52" s="41"/>
      <c r="V52" s="42" t="s">
        <v>1577</v>
      </c>
      <c r="W52" s="73" t="s">
        <v>1650</v>
      </c>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row>
    <row r="53" spans="1:228" s="44" customFormat="1" ht="120" customHeight="1" x14ac:dyDescent="0.2">
      <c r="A53" s="36"/>
      <c r="B53" s="119" t="s">
        <v>1578</v>
      </c>
      <c r="C53" s="37" t="s">
        <v>1579</v>
      </c>
      <c r="D53" s="41" t="s">
        <v>1580</v>
      </c>
      <c r="E53" s="38" t="s">
        <v>1581</v>
      </c>
      <c r="F53" s="37" t="s">
        <v>1582</v>
      </c>
      <c r="G53" s="37" t="s">
        <v>1583</v>
      </c>
      <c r="H53" s="37" t="s">
        <v>25</v>
      </c>
      <c r="I53" s="39"/>
      <c r="J53" s="46"/>
      <c r="K53" s="46"/>
      <c r="L53" s="46"/>
      <c r="M53" s="46"/>
      <c r="N53" s="46"/>
      <c r="O53" s="39"/>
      <c r="P53" s="39"/>
      <c r="Q53" s="39"/>
      <c r="R53" s="39"/>
      <c r="S53" s="39"/>
      <c r="T53" s="39"/>
      <c r="U53" s="41"/>
      <c r="V53" s="42" t="s">
        <v>1584</v>
      </c>
      <c r="W53" s="73" t="s">
        <v>1651</v>
      </c>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row>
    <row r="54" spans="1:228" s="128" customFormat="1" ht="110.25" x14ac:dyDescent="0.2">
      <c r="A54" s="124"/>
      <c r="B54" s="472" t="s">
        <v>1585</v>
      </c>
      <c r="C54" s="37">
        <v>4.7</v>
      </c>
      <c r="D54" s="41" t="s">
        <v>1586</v>
      </c>
      <c r="E54" s="38"/>
      <c r="F54" s="37" t="s">
        <v>1587</v>
      </c>
      <c r="G54" s="37"/>
      <c r="H54" s="37" t="s">
        <v>25</v>
      </c>
      <c r="I54" s="125"/>
      <c r="J54" s="125"/>
      <c r="K54" s="125"/>
      <c r="L54" s="125"/>
      <c r="M54" s="125"/>
      <c r="N54" s="125"/>
      <c r="O54" s="125"/>
      <c r="P54" s="125"/>
      <c r="Q54" s="125"/>
      <c r="R54" s="125"/>
      <c r="S54" s="125"/>
      <c r="T54" s="125"/>
      <c r="U54" s="126"/>
      <c r="V54" s="125"/>
      <c r="W54" s="144" t="s">
        <v>1652</v>
      </c>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GH54" s="129"/>
      <c r="GI54" s="129"/>
      <c r="GJ54" s="129"/>
      <c r="GK54" s="129"/>
      <c r="GL54" s="129"/>
      <c r="GM54" s="129"/>
      <c r="GN54" s="129"/>
      <c r="GO54" s="129"/>
      <c r="GP54" s="129"/>
      <c r="GQ54" s="129"/>
      <c r="GR54" s="129"/>
      <c r="GS54" s="129"/>
      <c r="GT54" s="129"/>
      <c r="GU54" s="129"/>
      <c r="GV54" s="129"/>
      <c r="GW54" s="129"/>
      <c r="GX54" s="129"/>
      <c r="GY54" s="129"/>
      <c r="GZ54" s="129"/>
      <c r="HA54" s="129"/>
      <c r="HB54" s="129"/>
      <c r="HC54" s="129"/>
      <c r="HD54" s="129"/>
      <c r="HE54" s="129"/>
      <c r="HF54" s="129"/>
      <c r="HG54" s="129"/>
      <c r="HH54" s="129"/>
      <c r="HI54" s="129"/>
      <c r="HJ54" s="129"/>
      <c r="HK54" s="129"/>
      <c r="HL54" s="129"/>
      <c r="HM54" s="129"/>
      <c r="HN54" s="129"/>
      <c r="HO54" s="129"/>
      <c r="HP54" s="129"/>
      <c r="HQ54" s="129"/>
      <c r="HR54" s="129"/>
      <c r="HS54" s="129"/>
      <c r="HT54" s="129"/>
    </row>
    <row r="55" spans="1:228" s="132" customFormat="1" ht="47.25" x14ac:dyDescent="0.2">
      <c r="A55" s="47"/>
      <c r="B55" s="472"/>
      <c r="C55" s="42">
        <v>4.8</v>
      </c>
      <c r="D55" s="41" t="s">
        <v>1588</v>
      </c>
      <c r="E55" s="41" t="s">
        <v>1575</v>
      </c>
      <c r="F55" s="42" t="s">
        <v>1589</v>
      </c>
      <c r="G55" s="42"/>
      <c r="H55" s="37" t="s">
        <v>25</v>
      </c>
      <c r="I55" s="125"/>
      <c r="J55" s="125"/>
      <c r="K55" s="125"/>
      <c r="L55" s="125"/>
      <c r="M55" s="125"/>
      <c r="N55" s="125"/>
      <c r="O55" s="125"/>
      <c r="P55" s="125"/>
      <c r="Q55" s="125"/>
      <c r="R55" s="125"/>
      <c r="S55" s="125"/>
      <c r="T55" s="125"/>
      <c r="U55" s="42"/>
      <c r="V55" s="125"/>
      <c r="W55" s="145" t="s">
        <v>1653</v>
      </c>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row>
    <row r="56" spans="1:228" s="44" customFormat="1" ht="140.25" customHeight="1" x14ac:dyDescent="0.2">
      <c r="A56" s="36"/>
      <c r="B56" s="472"/>
      <c r="C56" s="37">
        <v>4.9000000000000004</v>
      </c>
      <c r="D56" s="41" t="s">
        <v>1590</v>
      </c>
      <c r="E56" s="38" t="s">
        <v>1591</v>
      </c>
      <c r="F56" s="37" t="s">
        <v>37</v>
      </c>
      <c r="G56" s="37" t="s">
        <v>1592</v>
      </c>
      <c r="H56" s="37" t="s">
        <v>25</v>
      </c>
      <c r="I56" s="40"/>
      <c r="J56" s="40"/>
      <c r="K56" s="40"/>
      <c r="L56" s="40"/>
      <c r="M56" s="40"/>
      <c r="N56" s="40"/>
      <c r="O56" s="40"/>
      <c r="P56" s="40"/>
      <c r="Q56" s="40"/>
      <c r="R56" s="40"/>
      <c r="S56" s="40"/>
      <c r="T56" s="40"/>
      <c r="U56" s="41"/>
      <c r="V56" s="42" t="s">
        <v>1593</v>
      </c>
      <c r="W56" s="73" t="s">
        <v>1654</v>
      </c>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row>
    <row r="57" spans="1:228" s="35" customFormat="1" ht="37.5" customHeight="1" x14ac:dyDescent="0.2">
      <c r="A57" s="32"/>
      <c r="B57" s="459" t="s">
        <v>1594</v>
      </c>
      <c r="C57" s="459"/>
      <c r="D57" s="459"/>
      <c r="E57" s="459"/>
      <c r="F57" s="459"/>
      <c r="G57" s="459"/>
      <c r="H57" s="459"/>
      <c r="I57" s="459" t="s">
        <v>162</v>
      </c>
      <c r="J57" s="459"/>
      <c r="K57" s="459"/>
      <c r="L57" s="459"/>
      <c r="M57" s="459"/>
      <c r="N57" s="459"/>
      <c r="O57" s="459"/>
      <c r="P57" s="459"/>
      <c r="Q57" s="459"/>
      <c r="R57" s="459"/>
      <c r="S57" s="459"/>
      <c r="T57" s="459"/>
      <c r="U57" s="48"/>
      <c r="V57" s="459" t="s">
        <v>163</v>
      </c>
      <c r="W57" s="33"/>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GG57" s="34"/>
      <c r="GH57" s="34"/>
      <c r="GI57" s="34"/>
      <c r="GJ57" s="34"/>
      <c r="GK57" s="34"/>
      <c r="GL57" s="34"/>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row>
    <row r="58" spans="1:228" s="35" customFormat="1" ht="49.5" customHeight="1" x14ac:dyDescent="0.2">
      <c r="A58" s="32"/>
      <c r="B58" s="117" t="s">
        <v>118</v>
      </c>
      <c r="C58" s="459" t="s">
        <v>23</v>
      </c>
      <c r="D58" s="459"/>
      <c r="E58" s="118" t="s">
        <v>0</v>
      </c>
      <c r="F58" s="118" t="s">
        <v>2</v>
      </c>
      <c r="G58" s="118" t="s">
        <v>1</v>
      </c>
      <c r="H58" s="118" t="s">
        <v>16</v>
      </c>
      <c r="I58" s="76" t="s">
        <v>4</v>
      </c>
      <c r="J58" s="76" t="s">
        <v>5</v>
      </c>
      <c r="K58" s="76" t="s">
        <v>6</v>
      </c>
      <c r="L58" s="76" t="s">
        <v>10</v>
      </c>
      <c r="M58" s="76" t="s">
        <v>7</v>
      </c>
      <c r="N58" s="76" t="s">
        <v>8</v>
      </c>
      <c r="O58" s="76" t="s">
        <v>9</v>
      </c>
      <c r="P58" s="76" t="s">
        <v>11</v>
      </c>
      <c r="Q58" s="76" t="s">
        <v>12</v>
      </c>
      <c r="R58" s="76" t="s">
        <v>13</v>
      </c>
      <c r="S58" s="76" t="s">
        <v>14</v>
      </c>
      <c r="T58" s="76" t="s">
        <v>15</v>
      </c>
      <c r="U58" s="76"/>
      <c r="V58" s="459"/>
      <c r="W58" s="33"/>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GG58" s="34"/>
      <c r="GH58" s="34"/>
      <c r="GI58" s="34"/>
      <c r="GJ58" s="34"/>
      <c r="GK58" s="34"/>
      <c r="GL58" s="34"/>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row>
    <row r="59" spans="1:228" s="44" customFormat="1" ht="120.75" customHeight="1" x14ac:dyDescent="0.2">
      <c r="A59" s="36"/>
      <c r="B59" s="472" t="s">
        <v>66</v>
      </c>
      <c r="C59" s="37">
        <v>5.0999999999999996</v>
      </c>
      <c r="D59" s="38" t="s">
        <v>54</v>
      </c>
      <c r="E59" s="38" t="s">
        <v>33</v>
      </c>
      <c r="F59" s="37" t="s">
        <v>34</v>
      </c>
      <c r="G59" s="37" t="s">
        <v>55</v>
      </c>
      <c r="H59" s="37" t="s">
        <v>25</v>
      </c>
      <c r="I59" s="39"/>
      <c r="J59" s="39"/>
      <c r="K59" s="39"/>
      <c r="L59" s="46"/>
      <c r="M59" s="39"/>
      <c r="N59" s="39"/>
      <c r="O59" s="40"/>
      <c r="P59" s="39"/>
      <c r="Q59" s="39"/>
      <c r="R59" s="40"/>
      <c r="S59" s="39"/>
      <c r="T59" s="40"/>
      <c r="U59" s="41"/>
      <c r="V59" s="42" t="s">
        <v>56</v>
      </c>
      <c r="W59" s="73" t="s">
        <v>258</v>
      </c>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row>
    <row r="60" spans="1:228" s="44" customFormat="1" ht="120.75" customHeight="1" x14ac:dyDescent="0.2">
      <c r="A60" s="36"/>
      <c r="B60" s="472"/>
      <c r="C60" s="49">
        <v>5.2</v>
      </c>
      <c r="D60" s="50" t="s">
        <v>57</v>
      </c>
      <c r="E60" s="50" t="s">
        <v>58</v>
      </c>
      <c r="F60" s="49" t="s">
        <v>37</v>
      </c>
      <c r="G60" s="49" t="s">
        <v>59</v>
      </c>
      <c r="H60" s="49" t="s">
        <v>25</v>
      </c>
      <c r="I60" s="39"/>
      <c r="J60" s="40"/>
      <c r="K60" s="40"/>
      <c r="L60" s="40"/>
      <c r="M60" s="40"/>
      <c r="N60" s="40"/>
      <c r="O60" s="40"/>
      <c r="P60" s="40"/>
      <c r="Q60" s="40"/>
      <c r="R60" s="40"/>
      <c r="S60" s="40"/>
      <c r="T60" s="40"/>
      <c r="U60" s="41"/>
      <c r="V60" s="42" t="s">
        <v>60</v>
      </c>
      <c r="W60" s="73" t="s">
        <v>259</v>
      </c>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row>
    <row r="61" spans="1:228" s="44" customFormat="1" ht="135.75" customHeight="1" x14ac:dyDescent="0.2">
      <c r="A61" s="36"/>
      <c r="B61" s="472"/>
      <c r="C61" s="49">
        <v>5.3</v>
      </c>
      <c r="D61" s="50" t="s">
        <v>61</v>
      </c>
      <c r="E61" s="50" t="s">
        <v>62</v>
      </c>
      <c r="F61" s="49" t="s">
        <v>64</v>
      </c>
      <c r="G61" s="49" t="s">
        <v>63</v>
      </c>
      <c r="H61" s="49" t="s">
        <v>25</v>
      </c>
      <c r="I61" s="39"/>
      <c r="J61" s="40"/>
      <c r="K61" s="40"/>
      <c r="L61" s="40"/>
      <c r="M61" s="40"/>
      <c r="N61" s="40"/>
      <c r="O61" s="40"/>
      <c r="P61" s="40"/>
      <c r="Q61" s="40"/>
      <c r="R61" s="40"/>
      <c r="S61" s="40"/>
      <c r="T61" s="40"/>
      <c r="U61" s="41"/>
      <c r="V61" s="42" t="s">
        <v>65</v>
      </c>
      <c r="W61" s="73" t="s">
        <v>260</v>
      </c>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row>
    <row r="62" spans="1:228" s="56" customFormat="1" ht="70.5" customHeight="1" x14ac:dyDescent="0.2">
      <c r="A62" s="47"/>
      <c r="B62" s="472"/>
      <c r="C62" s="49">
        <v>5.4</v>
      </c>
      <c r="D62" s="81" t="s">
        <v>67</v>
      </c>
      <c r="E62" s="51" t="s">
        <v>68</v>
      </c>
      <c r="F62" s="49" t="s">
        <v>71</v>
      </c>
      <c r="G62" s="49" t="s">
        <v>70</v>
      </c>
      <c r="H62" s="42" t="s">
        <v>25</v>
      </c>
      <c r="I62" s="39"/>
      <c r="J62" s="40"/>
      <c r="K62" s="40"/>
      <c r="L62" s="40"/>
      <c r="M62" s="40"/>
      <c r="N62" s="40"/>
      <c r="O62" s="40"/>
      <c r="P62" s="40"/>
      <c r="Q62" s="40"/>
      <c r="R62" s="40"/>
      <c r="S62" s="40"/>
      <c r="T62" s="40"/>
      <c r="U62" s="52"/>
      <c r="V62" s="53" t="s">
        <v>69</v>
      </c>
      <c r="W62" s="52"/>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row>
    <row r="63" spans="1:228" s="60" customFormat="1" ht="60" customHeight="1" x14ac:dyDescent="0.2">
      <c r="A63" s="15"/>
      <c r="B63" s="457" t="s">
        <v>1595</v>
      </c>
      <c r="C63" s="457"/>
      <c r="D63" s="457"/>
      <c r="E63" s="457"/>
      <c r="F63" s="457"/>
      <c r="G63" s="457"/>
      <c r="H63" s="457"/>
      <c r="I63" s="457" t="s">
        <v>162</v>
      </c>
      <c r="J63" s="457"/>
      <c r="K63" s="457"/>
      <c r="L63" s="457"/>
      <c r="M63" s="457"/>
      <c r="N63" s="457"/>
      <c r="O63" s="457"/>
      <c r="P63" s="457"/>
      <c r="Q63" s="457"/>
      <c r="R63" s="457"/>
      <c r="S63" s="457"/>
      <c r="T63" s="457"/>
      <c r="U63" s="57"/>
      <c r="V63" s="11"/>
      <c r="W63" s="11"/>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row>
    <row r="64" spans="1:228" ht="74.25" customHeight="1" x14ac:dyDescent="0.2">
      <c r="A64" s="7" t="s">
        <v>108</v>
      </c>
      <c r="B64" s="117" t="s">
        <v>118</v>
      </c>
      <c r="C64" s="457" t="s">
        <v>117</v>
      </c>
      <c r="D64" s="457"/>
      <c r="E64" s="117" t="s">
        <v>0</v>
      </c>
      <c r="F64" s="117" t="s">
        <v>2</v>
      </c>
      <c r="G64" s="117" t="s">
        <v>76</v>
      </c>
      <c r="H64" s="117" t="s">
        <v>16</v>
      </c>
      <c r="I64" s="76" t="s">
        <v>4</v>
      </c>
      <c r="J64" s="76" t="s">
        <v>5</v>
      </c>
      <c r="K64" s="76" t="s">
        <v>6</v>
      </c>
      <c r="L64" s="76" t="s">
        <v>10</v>
      </c>
      <c r="M64" s="76" t="s">
        <v>7</v>
      </c>
      <c r="N64" s="76" t="s">
        <v>8</v>
      </c>
      <c r="O64" s="76" t="s">
        <v>9</v>
      </c>
      <c r="P64" s="76" t="s">
        <v>11</v>
      </c>
      <c r="Q64" s="76" t="s">
        <v>12</v>
      </c>
      <c r="R64" s="76" t="s">
        <v>13</v>
      </c>
      <c r="S64" s="76" t="s">
        <v>14</v>
      </c>
      <c r="T64" s="76" t="s">
        <v>15</v>
      </c>
      <c r="U64" s="76" t="s">
        <v>107</v>
      </c>
      <c r="V64" s="117" t="s">
        <v>163</v>
      </c>
      <c r="W64" s="117" t="s">
        <v>164</v>
      </c>
    </row>
    <row r="65" spans="1:189" s="56" customFormat="1" ht="135.75" customHeight="1" x14ac:dyDescent="0.2">
      <c r="A65" s="47"/>
      <c r="B65" s="472" t="s">
        <v>134</v>
      </c>
      <c r="C65" s="53" t="s">
        <v>1596</v>
      </c>
      <c r="D65" s="61" t="s">
        <v>122</v>
      </c>
      <c r="E65" s="41" t="s">
        <v>136</v>
      </c>
      <c r="F65" s="41" t="s">
        <v>135</v>
      </c>
      <c r="G65" s="42" t="s">
        <v>135</v>
      </c>
      <c r="H65" s="50" t="s">
        <v>126</v>
      </c>
      <c r="I65" s="62"/>
      <c r="J65" s="53"/>
      <c r="K65" s="53"/>
      <c r="L65" s="53"/>
      <c r="M65" s="53"/>
      <c r="N65" s="53"/>
      <c r="O65" s="53"/>
      <c r="P65" s="53"/>
      <c r="Q65" s="53"/>
      <c r="R65" s="53"/>
      <c r="S65" s="53"/>
      <c r="T65" s="53">
        <v>31</v>
      </c>
      <c r="U65" s="52"/>
      <c r="V65" s="52" t="s">
        <v>155</v>
      </c>
      <c r="W65" s="74" t="s">
        <v>1655</v>
      </c>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row>
    <row r="66" spans="1:189" s="45" customFormat="1" ht="138.75" customHeight="1" x14ac:dyDescent="0.2">
      <c r="A66" s="47"/>
      <c r="B66" s="472"/>
      <c r="C66" s="53" t="s">
        <v>1597</v>
      </c>
      <c r="D66" s="50" t="s">
        <v>123</v>
      </c>
      <c r="E66" s="41" t="s">
        <v>165</v>
      </c>
      <c r="F66" s="41" t="s">
        <v>137</v>
      </c>
      <c r="G66" s="42" t="s">
        <v>137</v>
      </c>
      <c r="H66" s="50" t="s">
        <v>127</v>
      </c>
      <c r="I66" s="62"/>
      <c r="J66" s="53"/>
      <c r="K66" s="53"/>
      <c r="L66" s="53"/>
      <c r="M66" s="53"/>
      <c r="N66" s="53"/>
      <c r="O66" s="53"/>
      <c r="P66" s="53"/>
      <c r="Q66" s="53"/>
      <c r="R66" s="53"/>
      <c r="S66" s="53"/>
      <c r="T66" s="53">
        <v>31</v>
      </c>
      <c r="U66" s="52"/>
      <c r="V66" s="52" t="s">
        <v>156</v>
      </c>
      <c r="W66" s="74" t="s">
        <v>1656</v>
      </c>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row>
    <row r="67" spans="1:189" s="45" customFormat="1" ht="131.25" customHeight="1" x14ac:dyDescent="0.2">
      <c r="A67" s="47"/>
      <c r="B67" s="472"/>
      <c r="C67" s="53" t="s">
        <v>1598</v>
      </c>
      <c r="D67" s="50" t="s">
        <v>166</v>
      </c>
      <c r="E67" s="41" t="s">
        <v>138</v>
      </c>
      <c r="F67" s="41" t="s">
        <v>139</v>
      </c>
      <c r="G67" s="42" t="s">
        <v>140</v>
      </c>
      <c r="H67" s="50" t="s">
        <v>128</v>
      </c>
      <c r="I67" s="62"/>
      <c r="J67" s="53"/>
      <c r="K67" s="53"/>
      <c r="L67" s="53"/>
      <c r="M67" s="53"/>
      <c r="N67" s="53"/>
      <c r="O67" s="53"/>
      <c r="P67" s="53"/>
      <c r="Q67" s="53"/>
      <c r="R67" s="53"/>
      <c r="S67" s="53"/>
      <c r="T67" s="53">
        <v>31</v>
      </c>
      <c r="U67" s="52"/>
      <c r="V67" s="52" t="s">
        <v>155</v>
      </c>
      <c r="W67" s="74" t="s">
        <v>1657</v>
      </c>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row>
    <row r="68" spans="1:189" s="45" customFormat="1" ht="119.25" customHeight="1" x14ac:dyDescent="0.2">
      <c r="A68" s="47"/>
      <c r="B68" s="472"/>
      <c r="C68" s="53" t="s">
        <v>1599</v>
      </c>
      <c r="D68" s="50" t="s">
        <v>167</v>
      </c>
      <c r="E68" s="41" t="s">
        <v>1600</v>
      </c>
      <c r="F68" s="41" t="s">
        <v>141</v>
      </c>
      <c r="G68" s="42" t="s">
        <v>213</v>
      </c>
      <c r="H68" s="50" t="s">
        <v>129</v>
      </c>
      <c r="I68" s="62"/>
      <c r="J68" s="53"/>
      <c r="K68" s="53"/>
      <c r="L68" s="53"/>
      <c r="M68" s="53"/>
      <c r="N68" s="53"/>
      <c r="O68" s="53"/>
      <c r="P68" s="53"/>
      <c r="Q68" s="53"/>
      <c r="R68" s="53"/>
      <c r="S68" s="53"/>
      <c r="T68" s="53">
        <v>31</v>
      </c>
      <c r="U68" s="52"/>
      <c r="V68" s="52" t="s">
        <v>157</v>
      </c>
      <c r="W68" s="52" t="s">
        <v>1658</v>
      </c>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row>
    <row r="69" spans="1:189" s="45" customFormat="1" ht="99.75" customHeight="1" x14ac:dyDescent="0.2">
      <c r="A69" s="47"/>
      <c r="B69" s="472"/>
      <c r="C69" s="53" t="s">
        <v>1601</v>
      </c>
      <c r="D69" s="50" t="s">
        <v>168</v>
      </c>
      <c r="E69" s="41" t="s">
        <v>142</v>
      </c>
      <c r="F69" s="41" t="s">
        <v>143</v>
      </c>
      <c r="G69" s="42" t="s">
        <v>214</v>
      </c>
      <c r="H69" s="50" t="s">
        <v>130</v>
      </c>
      <c r="I69" s="62"/>
      <c r="J69" s="53"/>
      <c r="K69" s="53"/>
      <c r="L69" s="53"/>
      <c r="M69" s="53"/>
      <c r="N69" s="53"/>
      <c r="O69" s="53"/>
      <c r="P69" s="53"/>
      <c r="Q69" s="53"/>
      <c r="R69" s="53"/>
      <c r="S69" s="53"/>
      <c r="T69" s="53">
        <v>31</v>
      </c>
      <c r="U69" s="52"/>
      <c r="V69" s="52" t="s">
        <v>1602</v>
      </c>
      <c r="W69" s="74" t="s">
        <v>1659</v>
      </c>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row>
    <row r="70" spans="1:189" s="45" customFormat="1" ht="128.25" customHeight="1" x14ac:dyDescent="0.2">
      <c r="A70" s="47"/>
      <c r="B70" s="472"/>
      <c r="C70" s="53" t="s">
        <v>1603</v>
      </c>
      <c r="D70" s="50" t="s">
        <v>169</v>
      </c>
      <c r="E70" s="41" t="s">
        <v>144</v>
      </c>
      <c r="F70" s="41" t="s">
        <v>145</v>
      </c>
      <c r="G70" s="42" t="s">
        <v>146</v>
      </c>
      <c r="H70" s="50" t="s">
        <v>131</v>
      </c>
      <c r="I70" s="62"/>
      <c r="J70" s="53"/>
      <c r="K70" s="53"/>
      <c r="L70" s="53"/>
      <c r="M70" s="53"/>
      <c r="N70" s="53"/>
      <c r="O70" s="53"/>
      <c r="P70" s="53"/>
      <c r="Q70" s="53"/>
      <c r="R70" s="53"/>
      <c r="S70" s="53"/>
      <c r="T70" s="53">
        <v>31</v>
      </c>
      <c r="U70" s="52"/>
      <c r="V70" s="52" t="s">
        <v>158</v>
      </c>
      <c r="W70" s="74" t="s">
        <v>1660</v>
      </c>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row>
    <row r="71" spans="1:189" s="45" customFormat="1" ht="76.5" x14ac:dyDescent="0.2">
      <c r="A71" s="47"/>
      <c r="B71" s="472"/>
      <c r="C71" s="53" t="s">
        <v>1604</v>
      </c>
      <c r="D71" s="50" t="s">
        <v>1605</v>
      </c>
      <c r="E71" s="41" t="s">
        <v>1606</v>
      </c>
      <c r="F71" s="41" t="s">
        <v>1607</v>
      </c>
      <c r="G71" s="42" t="s">
        <v>1608</v>
      </c>
      <c r="H71" s="50" t="s">
        <v>1609</v>
      </c>
      <c r="I71" s="62"/>
      <c r="J71" s="53"/>
      <c r="K71" s="53"/>
      <c r="L71" s="53"/>
      <c r="M71" s="53"/>
      <c r="N71" s="53"/>
      <c r="O71" s="53"/>
      <c r="P71" s="53"/>
      <c r="Q71" s="53"/>
      <c r="R71" s="53"/>
      <c r="S71" s="53"/>
      <c r="T71" s="53">
        <v>31</v>
      </c>
      <c r="U71" s="52"/>
      <c r="V71" s="52" t="s">
        <v>1610</v>
      </c>
      <c r="W71" s="52" t="s">
        <v>1658</v>
      </c>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row>
    <row r="72" spans="1:189" s="45" customFormat="1" ht="75.75" customHeight="1" x14ac:dyDescent="0.2">
      <c r="A72" s="47"/>
      <c r="B72" s="472"/>
      <c r="C72" s="53" t="s">
        <v>1611</v>
      </c>
      <c r="D72" s="50" t="s">
        <v>124</v>
      </c>
      <c r="E72" s="41" t="s">
        <v>147</v>
      </c>
      <c r="F72" s="41" t="s">
        <v>148</v>
      </c>
      <c r="G72" s="42" t="s">
        <v>149</v>
      </c>
      <c r="H72" s="50" t="s">
        <v>131</v>
      </c>
      <c r="I72" s="62"/>
      <c r="J72" s="53"/>
      <c r="K72" s="53"/>
      <c r="L72" s="53"/>
      <c r="M72" s="53"/>
      <c r="N72" s="53"/>
      <c r="O72" s="53"/>
      <c r="P72" s="53"/>
      <c r="Q72" s="53"/>
      <c r="R72" s="53"/>
      <c r="S72" s="53"/>
      <c r="T72" s="53">
        <v>31</v>
      </c>
      <c r="U72" s="52"/>
      <c r="V72" s="52" t="s">
        <v>215</v>
      </c>
      <c r="W72" s="52" t="s">
        <v>1658</v>
      </c>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row>
    <row r="73" spans="1:189" s="45" customFormat="1" ht="141.75" customHeight="1" x14ac:dyDescent="0.2">
      <c r="A73" s="47"/>
      <c r="B73" s="472"/>
      <c r="C73" s="53" t="s">
        <v>1612</v>
      </c>
      <c r="D73" s="50" t="s">
        <v>170</v>
      </c>
      <c r="E73" s="41" t="s">
        <v>150</v>
      </c>
      <c r="F73" s="41" t="s">
        <v>151</v>
      </c>
      <c r="G73" s="42" t="s">
        <v>152</v>
      </c>
      <c r="H73" s="50" t="s">
        <v>132</v>
      </c>
      <c r="I73" s="62"/>
      <c r="J73" s="53"/>
      <c r="K73" s="53"/>
      <c r="L73" s="53"/>
      <c r="M73" s="53"/>
      <c r="N73" s="53"/>
      <c r="O73" s="53"/>
      <c r="P73" s="53"/>
      <c r="Q73" s="53"/>
      <c r="R73" s="53"/>
      <c r="S73" s="53"/>
      <c r="T73" s="53">
        <v>31</v>
      </c>
      <c r="U73" s="52"/>
      <c r="V73" s="52" t="s">
        <v>159</v>
      </c>
      <c r="W73" s="74" t="s">
        <v>1661</v>
      </c>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row>
    <row r="74" spans="1:189" s="45" customFormat="1" ht="132.75" customHeight="1" x14ac:dyDescent="0.2">
      <c r="A74" s="47"/>
      <c r="B74" s="472"/>
      <c r="C74" s="53" t="s">
        <v>1613</v>
      </c>
      <c r="D74" s="50" t="s">
        <v>125</v>
      </c>
      <c r="E74" s="41" t="s">
        <v>153</v>
      </c>
      <c r="F74" s="41" t="s">
        <v>154</v>
      </c>
      <c r="G74" s="42" t="s">
        <v>216</v>
      </c>
      <c r="H74" s="50" t="s">
        <v>133</v>
      </c>
      <c r="I74" s="62"/>
      <c r="J74" s="53"/>
      <c r="K74" s="53"/>
      <c r="L74" s="53"/>
      <c r="M74" s="53"/>
      <c r="N74" s="53"/>
      <c r="O74" s="53"/>
      <c r="P74" s="53"/>
      <c r="Q74" s="53"/>
      <c r="R74" s="53"/>
      <c r="S74" s="53"/>
      <c r="T74" s="53">
        <v>31</v>
      </c>
      <c r="U74" s="52"/>
      <c r="V74" s="52" t="s">
        <v>160</v>
      </c>
      <c r="W74" s="74" t="s">
        <v>1662</v>
      </c>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row>
    <row r="75" spans="1:189" s="60" customFormat="1" ht="54" customHeight="1" x14ac:dyDescent="0.2">
      <c r="A75" s="133"/>
      <c r="B75" s="457" t="s">
        <v>1614</v>
      </c>
      <c r="C75" s="457"/>
      <c r="D75" s="457"/>
      <c r="E75" s="457"/>
      <c r="F75" s="457"/>
      <c r="G75" s="457"/>
      <c r="H75" s="457"/>
      <c r="I75" s="457" t="s">
        <v>162</v>
      </c>
      <c r="J75" s="457"/>
      <c r="K75" s="457"/>
      <c r="L75" s="457"/>
      <c r="M75" s="457"/>
      <c r="N75" s="457"/>
      <c r="O75" s="457"/>
      <c r="P75" s="457"/>
      <c r="Q75" s="457"/>
      <c r="R75" s="457"/>
      <c r="S75" s="457"/>
      <c r="T75" s="457"/>
      <c r="U75" s="11"/>
      <c r="V75" s="11"/>
      <c r="W75" s="11"/>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row>
    <row r="76" spans="1:189" ht="59.25" customHeight="1" x14ac:dyDescent="0.2">
      <c r="A76" s="7" t="s">
        <v>108</v>
      </c>
      <c r="B76" s="117" t="s">
        <v>118</v>
      </c>
      <c r="C76" s="457" t="s">
        <v>117</v>
      </c>
      <c r="D76" s="457"/>
      <c r="E76" s="117" t="s">
        <v>0</v>
      </c>
      <c r="F76" s="117" t="s">
        <v>2</v>
      </c>
      <c r="G76" s="117" t="s">
        <v>76</v>
      </c>
      <c r="H76" s="117" t="s">
        <v>16</v>
      </c>
      <c r="I76" s="76" t="s">
        <v>4</v>
      </c>
      <c r="J76" s="76" t="s">
        <v>5</v>
      </c>
      <c r="K76" s="76" t="s">
        <v>6</v>
      </c>
      <c r="L76" s="76" t="s">
        <v>10</v>
      </c>
      <c r="M76" s="76" t="s">
        <v>7</v>
      </c>
      <c r="N76" s="76" t="s">
        <v>8</v>
      </c>
      <c r="O76" s="76" t="s">
        <v>9</v>
      </c>
      <c r="P76" s="76" t="s">
        <v>11</v>
      </c>
      <c r="Q76" s="76" t="s">
        <v>12</v>
      </c>
      <c r="R76" s="76" t="s">
        <v>13</v>
      </c>
      <c r="S76" s="76" t="s">
        <v>14</v>
      </c>
      <c r="T76" s="76" t="s">
        <v>15</v>
      </c>
      <c r="U76" s="76" t="s">
        <v>107</v>
      </c>
      <c r="V76" s="117" t="s">
        <v>163</v>
      </c>
      <c r="W76" s="117" t="s">
        <v>164</v>
      </c>
    </row>
    <row r="77" spans="1:189" s="139" customFormat="1" ht="97.5" customHeight="1" x14ac:dyDescent="0.2">
      <c r="A77" s="478">
        <v>7</v>
      </c>
      <c r="B77" s="469" t="s">
        <v>1615</v>
      </c>
      <c r="C77" s="134" t="s">
        <v>1616</v>
      </c>
      <c r="D77" s="135" t="s">
        <v>1617</v>
      </c>
      <c r="E77" s="136" t="s">
        <v>1618</v>
      </c>
      <c r="F77" s="137" t="s">
        <v>1619</v>
      </c>
      <c r="G77" s="137" t="s">
        <v>1620</v>
      </c>
      <c r="H77" s="479" t="s">
        <v>1621</v>
      </c>
      <c r="I77" s="137"/>
      <c r="J77" s="137"/>
      <c r="K77" s="137"/>
      <c r="L77" s="138"/>
      <c r="M77" s="137"/>
      <c r="N77" s="138"/>
      <c r="O77" s="138"/>
      <c r="P77" s="138"/>
      <c r="Q77" s="138"/>
      <c r="R77" s="53">
        <v>31</v>
      </c>
      <c r="S77" s="138"/>
      <c r="T77" s="138"/>
      <c r="U77" s="138"/>
      <c r="V77" s="469" t="s">
        <v>1622</v>
      </c>
      <c r="W77" s="469" t="s">
        <v>1663</v>
      </c>
    </row>
    <row r="78" spans="1:189" s="139" customFormat="1" ht="75.75" customHeight="1" x14ac:dyDescent="0.2">
      <c r="A78" s="478"/>
      <c r="B78" s="469"/>
      <c r="C78" s="140" t="s">
        <v>1623</v>
      </c>
      <c r="D78" s="141" t="s">
        <v>1624</v>
      </c>
      <c r="E78" s="141" t="s">
        <v>1625</v>
      </c>
      <c r="F78" s="142" t="s">
        <v>1626</v>
      </c>
      <c r="G78" s="137" t="s">
        <v>1627</v>
      </c>
      <c r="H78" s="479"/>
      <c r="I78" s="137"/>
      <c r="J78" s="137"/>
      <c r="K78" s="137"/>
      <c r="L78" s="138"/>
      <c r="M78" s="137"/>
      <c r="N78" s="138"/>
      <c r="O78" s="138"/>
      <c r="P78" s="138"/>
      <c r="Q78" s="138"/>
      <c r="R78" s="53">
        <v>31</v>
      </c>
      <c r="S78" s="138"/>
      <c r="T78" s="138"/>
      <c r="U78" s="138"/>
      <c r="V78" s="478"/>
      <c r="W78" s="478"/>
    </row>
    <row r="79" spans="1:189" s="139" customFormat="1" ht="90.75" customHeight="1" x14ac:dyDescent="0.2">
      <c r="A79" s="478"/>
      <c r="B79" s="469"/>
      <c r="C79" s="140" t="s">
        <v>1628</v>
      </c>
      <c r="D79" s="141" t="s">
        <v>1629</v>
      </c>
      <c r="E79" s="141" t="s">
        <v>1629</v>
      </c>
      <c r="F79" s="142" t="s">
        <v>1630</v>
      </c>
      <c r="G79" s="137" t="s">
        <v>1631</v>
      </c>
      <c r="H79" s="479"/>
      <c r="I79" s="137"/>
      <c r="J79" s="137"/>
      <c r="K79" s="137"/>
      <c r="L79" s="138"/>
      <c r="M79" s="137"/>
      <c r="N79" s="138"/>
      <c r="O79" s="138"/>
      <c r="P79" s="138"/>
      <c r="Q79" s="138"/>
      <c r="R79" s="53">
        <v>31</v>
      </c>
      <c r="S79" s="138"/>
      <c r="T79" s="138"/>
      <c r="U79" s="138"/>
      <c r="V79" s="478"/>
      <c r="W79" s="478"/>
    </row>
    <row r="80" spans="1:189" ht="55.5" customHeight="1" x14ac:dyDescent="0.2">
      <c r="A80" s="476" t="s">
        <v>205</v>
      </c>
      <c r="B80" s="477"/>
      <c r="C80" s="477"/>
      <c r="D80" s="477"/>
      <c r="E80" s="477"/>
      <c r="F80" s="477"/>
      <c r="G80" s="477"/>
      <c r="H80" s="477"/>
      <c r="I80" s="477"/>
      <c r="J80" s="477"/>
      <c r="K80" s="477"/>
      <c r="L80" s="477"/>
      <c r="M80" s="477"/>
      <c r="N80" s="477"/>
      <c r="O80" s="477"/>
      <c r="P80" s="477"/>
      <c r="Q80" s="477"/>
      <c r="R80" s="477"/>
      <c r="S80" s="477"/>
      <c r="T80" s="477"/>
      <c r="U80" s="477"/>
      <c r="V80" s="477"/>
      <c r="W80" s="477"/>
    </row>
    <row r="81" spans="4:4" s="3" customFormat="1" x14ac:dyDescent="0.2">
      <c r="D81" s="3" t="s">
        <v>3</v>
      </c>
    </row>
  </sheetData>
  <mergeCells count="70">
    <mergeCell ref="A80:W80"/>
    <mergeCell ref="C76:D76"/>
    <mergeCell ref="A77:A79"/>
    <mergeCell ref="B77:B79"/>
    <mergeCell ref="H77:H79"/>
    <mergeCell ref="V77:V79"/>
    <mergeCell ref="W77:W79"/>
    <mergeCell ref="B63:H63"/>
    <mergeCell ref="I63:T63"/>
    <mergeCell ref="C64:D64"/>
    <mergeCell ref="B65:B74"/>
    <mergeCell ref="B75:H75"/>
    <mergeCell ref="I75:T75"/>
    <mergeCell ref="I34:O34"/>
    <mergeCell ref="P34:S34"/>
    <mergeCell ref="C35:D35"/>
    <mergeCell ref="B59:B62"/>
    <mergeCell ref="W39:W40"/>
    <mergeCell ref="B46:H46"/>
    <mergeCell ref="I46:T46"/>
    <mergeCell ref="V46:V47"/>
    <mergeCell ref="C47:D47"/>
    <mergeCell ref="B48:B52"/>
    <mergeCell ref="B54:B56"/>
    <mergeCell ref="B57:H57"/>
    <mergeCell ref="I57:T57"/>
    <mergeCell ref="V57:V58"/>
    <mergeCell ref="C58:D58"/>
    <mergeCell ref="A36:A45"/>
    <mergeCell ref="B36:B45"/>
    <mergeCell ref="B23:B24"/>
    <mergeCell ref="A25:A26"/>
    <mergeCell ref="B25:B26"/>
    <mergeCell ref="B27:H27"/>
    <mergeCell ref="B30:B33"/>
    <mergeCell ref="B34:H34"/>
    <mergeCell ref="I27:T27"/>
    <mergeCell ref="V27:V28"/>
    <mergeCell ref="C28:D28"/>
    <mergeCell ref="C10:D10"/>
    <mergeCell ref="A11:H11"/>
    <mergeCell ref="A12:A15"/>
    <mergeCell ref="B12:B15"/>
    <mergeCell ref="G12:G26"/>
    <mergeCell ref="A16:A18"/>
    <mergeCell ref="B16:B18"/>
    <mergeCell ref="A19:A22"/>
    <mergeCell ref="B19:B22"/>
    <mergeCell ref="A23:A24"/>
    <mergeCell ref="A7:B7"/>
    <mergeCell ref="C7:W7"/>
    <mergeCell ref="A8:B8"/>
    <mergeCell ref="C8:W8"/>
    <mergeCell ref="B9:H9"/>
    <mergeCell ref="I9:T9"/>
    <mergeCell ref="U9:W9"/>
    <mergeCell ref="A4:W4"/>
    <mergeCell ref="A5:V5"/>
    <mergeCell ref="A6:B6"/>
    <mergeCell ref="C6:G6"/>
    <mergeCell ref="H6:I6"/>
    <mergeCell ref="J6:R6"/>
    <mergeCell ref="S6:U6"/>
    <mergeCell ref="V6:W6"/>
    <mergeCell ref="A1:W1"/>
    <mergeCell ref="A2:B2"/>
    <mergeCell ref="C2:V2"/>
    <mergeCell ref="W2:W3"/>
    <mergeCell ref="A3:B3"/>
    <mergeCell ref="C3:V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104"/>
  <sheetViews>
    <sheetView workbookViewId="0">
      <selection activeCell="E6" sqref="E6"/>
    </sheetView>
  </sheetViews>
  <sheetFormatPr baseColWidth="10" defaultColWidth="11.42578125" defaultRowHeight="12.75" x14ac:dyDescent="0.2"/>
  <cols>
    <col min="1" max="1" width="15.5703125" style="147" customWidth="1"/>
    <col min="2" max="2" width="14.85546875" style="147" customWidth="1"/>
    <col min="3" max="3" width="21.140625" style="147" customWidth="1"/>
    <col min="4" max="4" width="9.140625" style="147" customWidth="1"/>
    <col min="5" max="5" width="32.28515625" style="172" customWidth="1"/>
    <col min="6" max="6" width="27.140625" style="172" customWidth="1"/>
    <col min="7" max="8" width="11.42578125" style="147"/>
    <col min="9" max="9" width="11.42578125" style="161"/>
    <col min="10" max="10" width="20.140625" style="147" customWidth="1"/>
    <col min="11" max="19" width="11.42578125" style="147"/>
    <col min="20" max="20" width="18.28515625" style="162" customWidth="1"/>
    <col min="21" max="16384" width="11.42578125" style="147"/>
  </cols>
  <sheetData>
    <row r="1" spans="1:20" ht="48.75" customHeight="1" x14ac:dyDescent="0.2">
      <c r="A1" s="146"/>
      <c r="B1" s="480" t="s">
        <v>1664</v>
      </c>
      <c r="C1" s="480"/>
      <c r="D1" s="480"/>
      <c r="E1" s="480"/>
      <c r="F1" s="480"/>
      <c r="G1" s="480"/>
      <c r="H1" s="480"/>
      <c r="I1" s="480"/>
      <c r="J1" s="480"/>
      <c r="K1" s="480"/>
      <c r="L1" s="480"/>
      <c r="M1" s="480"/>
      <c r="N1" s="480"/>
      <c r="O1" s="480"/>
      <c r="P1" s="480"/>
      <c r="Q1" s="480"/>
      <c r="R1" s="480"/>
      <c r="S1" s="480"/>
      <c r="T1" s="480"/>
    </row>
    <row r="2" spans="1:20" ht="27" customHeight="1" x14ac:dyDescent="0.2">
      <c r="A2" s="481" t="s">
        <v>261</v>
      </c>
      <c r="B2" s="482" t="s">
        <v>262</v>
      </c>
      <c r="C2" s="482" t="s">
        <v>1665</v>
      </c>
      <c r="D2" s="483" t="s">
        <v>263</v>
      </c>
      <c r="E2" s="482" t="s">
        <v>1666</v>
      </c>
      <c r="F2" s="482" t="s">
        <v>1667</v>
      </c>
      <c r="G2" s="481" t="s">
        <v>1668</v>
      </c>
      <c r="H2" s="481"/>
      <c r="I2" s="481"/>
      <c r="J2" s="481" t="s">
        <v>1669</v>
      </c>
      <c r="K2" s="481" t="s">
        <v>1670</v>
      </c>
      <c r="L2" s="481" t="s">
        <v>1671</v>
      </c>
      <c r="M2" s="481"/>
      <c r="N2" s="481"/>
      <c r="O2" s="481"/>
      <c r="P2" s="490" t="s">
        <v>1672</v>
      </c>
      <c r="Q2" s="490" t="s">
        <v>1673</v>
      </c>
      <c r="R2" s="490" t="s">
        <v>1674</v>
      </c>
      <c r="S2" s="490" t="s">
        <v>1675</v>
      </c>
      <c r="T2" s="490" t="s">
        <v>1676</v>
      </c>
    </row>
    <row r="3" spans="1:20" ht="27" x14ac:dyDescent="0.2">
      <c r="A3" s="481"/>
      <c r="B3" s="482"/>
      <c r="C3" s="482"/>
      <c r="D3" s="483"/>
      <c r="E3" s="482"/>
      <c r="F3" s="482"/>
      <c r="G3" s="148" t="s">
        <v>1677</v>
      </c>
      <c r="H3" s="149" t="s">
        <v>1678</v>
      </c>
      <c r="I3" s="149" t="s">
        <v>1679</v>
      </c>
      <c r="J3" s="481"/>
      <c r="K3" s="481"/>
      <c r="L3" s="148" t="s">
        <v>1677</v>
      </c>
      <c r="M3" s="148" t="s">
        <v>1678</v>
      </c>
      <c r="N3" s="148" t="s">
        <v>1679</v>
      </c>
      <c r="O3" s="148" t="s">
        <v>1680</v>
      </c>
      <c r="P3" s="490"/>
      <c r="Q3" s="490"/>
      <c r="R3" s="490"/>
      <c r="S3" s="490"/>
      <c r="T3" s="490"/>
    </row>
    <row r="4" spans="1:20" ht="49.5" x14ac:dyDescent="0.2">
      <c r="A4" s="150">
        <v>2908</v>
      </c>
      <c r="B4" s="151" t="s">
        <v>264</v>
      </c>
      <c r="C4" s="151" t="s">
        <v>1681</v>
      </c>
      <c r="D4" s="151" t="s">
        <v>265</v>
      </c>
      <c r="E4" s="152" t="s">
        <v>1682</v>
      </c>
      <c r="F4" s="152" t="s">
        <v>1683</v>
      </c>
      <c r="G4" s="153" t="s">
        <v>266</v>
      </c>
      <c r="H4" s="153" t="s">
        <v>267</v>
      </c>
      <c r="I4" s="154" t="s">
        <v>268</v>
      </c>
      <c r="J4" s="152" t="s">
        <v>270</v>
      </c>
      <c r="K4" s="151"/>
      <c r="L4" s="153" t="s">
        <v>266</v>
      </c>
      <c r="M4" s="153" t="s">
        <v>267</v>
      </c>
      <c r="N4" s="155" t="s">
        <v>268</v>
      </c>
      <c r="O4" s="153" t="s">
        <v>269</v>
      </c>
      <c r="P4" s="156" t="s">
        <v>1684</v>
      </c>
      <c r="Q4" s="157" t="s">
        <v>1685</v>
      </c>
      <c r="R4" s="157" t="s">
        <v>1686</v>
      </c>
      <c r="S4" s="158">
        <v>0</v>
      </c>
      <c r="T4" s="159" t="s">
        <v>1687</v>
      </c>
    </row>
    <row r="5" spans="1:20" ht="33" x14ac:dyDescent="0.2">
      <c r="A5" s="150">
        <v>2914</v>
      </c>
      <c r="B5" s="151" t="s">
        <v>271</v>
      </c>
      <c r="C5" s="151" t="s">
        <v>1688</v>
      </c>
      <c r="D5" s="151" t="s">
        <v>265</v>
      </c>
      <c r="E5" s="152" t="s">
        <v>1689</v>
      </c>
      <c r="F5" s="152" t="s">
        <v>1690</v>
      </c>
      <c r="G5" s="153" t="s">
        <v>272</v>
      </c>
      <c r="H5" s="153" t="s">
        <v>267</v>
      </c>
      <c r="I5" s="154" t="s">
        <v>268</v>
      </c>
      <c r="J5" s="152" t="s">
        <v>273</v>
      </c>
      <c r="K5" s="151"/>
      <c r="L5" s="153" t="s">
        <v>272</v>
      </c>
      <c r="M5" s="153" t="s">
        <v>267</v>
      </c>
      <c r="N5" s="155" t="s">
        <v>268</v>
      </c>
      <c r="O5" s="153" t="s">
        <v>269</v>
      </c>
      <c r="P5" s="156" t="s">
        <v>1684</v>
      </c>
      <c r="Q5" s="157" t="s">
        <v>1685</v>
      </c>
      <c r="R5" s="157" t="s">
        <v>1686</v>
      </c>
      <c r="S5" s="158">
        <v>0</v>
      </c>
      <c r="T5" s="159" t="s">
        <v>1687</v>
      </c>
    </row>
    <row r="6" spans="1:20" ht="90.75" x14ac:dyDescent="0.2">
      <c r="A6" s="150">
        <v>2916</v>
      </c>
      <c r="B6" s="151" t="s">
        <v>271</v>
      </c>
      <c r="C6" s="151" t="s">
        <v>1691</v>
      </c>
      <c r="D6" s="151" t="s">
        <v>265</v>
      </c>
      <c r="E6" s="152" t="s">
        <v>1692</v>
      </c>
      <c r="F6" s="152" t="s">
        <v>1690</v>
      </c>
      <c r="G6" s="153" t="s">
        <v>272</v>
      </c>
      <c r="H6" s="153" t="s">
        <v>267</v>
      </c>
      <c r="I6" s="154" t="s">
        <v>268</v>
      </c>
      <c r="J6" s="152" t="s">
        <v>274</v>
      </c>
      <c r="K6" s="151"/>
      <c r="L6" s="153" t="s">
        <v>272</v>
      </c>
      <c r="M6" s="153" t="s">
        <v>267</v>
      </c>
      <c r="N6" s="155" t="s">
        <v>268</v>
      </c>
      <c r="O6" s="153" t="s">
        <v>269</v>
      </c>
      <c r="P6" s="156" t="s">
        <v>1684</v>
      </c>
      <c r="Q6" s="157" t="s">
        <v>1685</v>
      </c>
      <c r="R6" s="157" t="s">
        <v>1686</v>
      </c>
      <c r="S6" s="158">
        <v>0</v>
      </c>
      <c r="T6" s="159" t="s">
        <v>1687</v>
      </c>
    </row>
    <row r="7" spans="1:20" ht="33" x14ac:dyDescent="0.2">
      <c r="A7" s="150">
        <v>2913</v>
      </c>
      <c r="B7" s="151" t="s">
        <v>271</v>
      </c>
      <c r="C7" s="151" t="s">
        <v>1693</v>
      </c>
      <c r="D7" s="151" t="s">
        <v>265</v>
      </c>
      <c r="E7" s="152" t="s">
        <v>1689</v>
      </c>
      <c r="F7" s="152" t="s">
        <v>1690</v>
      </c>
      <c r="G7" s="153" t="s">
        <v>272</v>
      </c>
      <c r="H7" s="153" t="s">
        <v>267</v>
      </c>
      <c r="I7" s="154" t="s">
        <v>268</v>
      </c>
      <c r="J7" s="152" t="s">
        <v>275</v>
      </c>
      <c r="K7" s="151"/>
      <c r="L7" s="153" t="s">
        <v>272</v>
      </c>
      <c r="M7" s="153" t="s">
        <v>267</v>
      </c>
      <c r="N7" s="155" t="s">
        <v>268</v>
      </c>
      <c r="O7" s="153" t="s">
        <v>269</v>
      </c>
      <c r="P7" s="156" t="s">
        <v>1684</v>
      </c>
      <c r="Q7" s="157" t="s">
        <v>1685</v>
      </c>
      <c r="R7" s="157" t="s">
        <v>1686</v>
      </c>
      <c r="S7" s="158">
        <v>0</v>
      </c>
      <c r="T7" s="159" t="s">
        <v>1687</v>
      </c>
    </row>
    <row r="8" spans="1:20" ht="33" x14ac:dyDescent="0.2">
      <c r="A8" s="150">
        <v>2933</v>
      </c>
      <c r="B8" s="151" t="s">
        <v>276</v>
      </c>
      <c r="C8" s="151" t="s">
        <v>1694</v>
      </c>
      <c r="D8" s="151" t="s">
        <v>265</v>
      </c>
      <c r="E8" s="152" t="s">
        <v>1695</v>
      </c>
      <c r="F8" s="152" t="s">
        <v>1696</v>
      </c>
      <c r="G8" s="153" t="s">
        <v>266</v>
      </c>
      <c r="H8" s="153" t="s">
        <v>277</v>
      </c>
      <c r="I8" s="154" t="s">
        <v>268</v>
      </c>
      <c r="J8" s="152" t="s">
        <v>278</v>
      </c>
      <c r="K8" s="151"/>
      <c r="L8" s="153" t="s">
        <v>266</v>
      </c>
      <c r="M8" s="153" t="s">
        <v>277</v>
      </c>
      <c r="N8" s="155" t="s">
        <v>268</v>
      </c>
      <c r="O8" s="153" t="s">
        <v>269</v>
      </c>
      <c r="P8" s="156" t="s">
        <v>1684</v>
      </c>
      <c r="Q8" s="157" t="s">
        <v>1685</v>
      </c>
      <c r="R8" s="157" t="s">
        <v>1686</v>
      </c>
      <c r="S8" s="158">
        <v>0</v>
      </c>
      <c r="T8" s="159" t="s">
        <v>1687</v>
      </c>
    </row>
    <row r="9" spans="1:20" ht="33" x14ac:dyDescent="0.2">
      <c r="A9" s="150">
        <v>2918</v>
      </c>
      <c r="B9" s="151" t="s">
        <v>279</v>
      </c>
      <c r="C9" s="151" t="s">
        <v>1697</v>
      </c>
      <c r="D9" s="151" t="s">
        <v>265</v>
      </c>
      <c r="E9" s="152" t="s">
        <v>1698</v>
      </c>
      <c r="F9" s="152" t="s">
        <v>1699</v>
      </c>
      <c r="G9" s="153" t="s">
        <v>272</v>
      </c>
      <c r="H9" s="153" t="s">
        <v>267</v>
      </c>
      <c r="I9" s="154" t="s">
        <v>268</v>
      </c>
      <c r="J9" s="152" t="s">
        <v>280</v>
      </c>
      <c r="K9" s="151"/>
      <c r="L9" s="153" t="s">
        <v>272</v>
      </c>
      <c r="M9" s="153" t="s">
        <v>267</v>
      </c>
      <c r="N9" s="155" t="s">
        <v>268</v>
      </c>
      <c r="O9" s="153" t="s">
        <v>269</v>
      </c>
      <c r="P9" s="156" t="s">
        <v>1684</v>
      </c>
      <c r="Q9" s="157" t="s">
        <v>1685</v>
      </c>
      <c r="R9" s="157" t="s">
        <v>1686</v>
      </c>
      <c r="S9" s="158">
        <v>0</v>
      </c>
      <c r="T9" s="159" t="s">
        <v>1687</v>
      </c>
    </row>
    <row r="10" spans="1:20" ht="24.75" x14ac:dyDescent="0.2">
      <c r="A10" s="150">
        <v>2934</v>
      </c>
      <c r="B10" s="151" t="s">
        <v>276</v>
      </c>
      <c r="C10" s="151" t="s">
        <v>1700</v>
      </c>
      <c r="D10" s="151" t="s">
        <v>265</v>
      </c>
      <c r="E10" s="152" t="s">
        <v>1701</v>
      </c>
      <c r="F10" s="152" t="s">
        <v>1702</v>
      </c>
      <c r="G10" s="153" t="s">
        <v>266</v>
      </c>
      <c r="H10" s="153" t="s">
        <v>277</v>
      </c>
      <c r="I10" s="154" t="s">
        <v>268</v>
      </c>
      <c r="J10" s="152" t="s">
        <v>281</v>
      </c>
      <c r="K10" s="151"/>
      <c r="L10" s="153" t="s">
        <v>266</v>
      </c>
      <c r="M10" s="153" t="s">
        <v>277</v>
      </c>
      <c r="N10" s="155" t="s">
        <v>268</v>
      </c>
      <c r="O10" s="153" t="s">
        <v>269</v>
      </c>
      <c r="P10" s="156" t="s">
        <v>1684</v>
      </c>
      <c r="Q10" s="157" t="s">
        <v>1685</v>
      </c>
      <c r="R10" s="157" t="s">
        <v>1686</v>
      </c>
      <c r="S10" s="158">
        <v>0</v>
      </c>
      <c r="T10" s="159" t="s">
        <v>1687</v>
      </c>
    </row>
    <row r="11" spans="1:20" ht="33" x14ac:dyDescent="0.2">
      <c r="A11" s="150">
        <v>2919</v>
      </c>
      <c r="B11" s="151" t="s">
        <v>279</v>
      </c>
      <c r="C11" s="151" t="s">
        <v>1703</v>
      </c>
      <c r="D11" s="151" t="s">
        <v>265</v>
      </c>
      <c r="E11" s="152" t="s">
        <v>1698</v>
      </c>
      <c r="F11" s="152" t="s">
        <v>1704</v>
      </c>
      <c r="G11" s="153" t="s">
        <v>272</v>
      </c>
      <c r="H11" s="153" t="s">
        <v>267</v>
      </c>
      <c r="I11" s="154" t="s">
        <v>268</v>
      </c>
      <c r="J11" s="152" t="s">
        <v>280</v>
      </c>
      <c r="K11" s="151"/>
      <c r="L11" s="153" t="s">
        <v>272</v>
      </c>
      <c r="M11" s="153" t="s">
        <v>267</v>
      </c>
      <c r="N11" s="155" t="s">
        <v>268</v>
      </c>
      <c r="O11" s="153" t="s">
        <v>269</v>
      </c>
      <c r="P11" s="156" t="s">
        <v>1684</v>
      </c>
      <c r="Q11" s="157" t="s">
        <v>1685</v>
      </c>
      <c r="R11" s="157" t="s">
        <v>1686</v>
      </c>
      <c r="S11" s="158">
        <v>0</v>
      </c>
      <c r="T11" s="159" t="s">
        <v>1687</v>
      </c>
    </row>
    <row r="12" spans="1:20" ht="16.5" x14ac:dyDescent="0.2">
      <c r="A12" s="150">
        <v>2920</v>
      </c>
      <c r="B12" s="151" t="s">
        <v>279</v>
      </c>
      <c r="C12" s="151" t="s">
        <v>1705</v>
      </c>
      <c r="D12" s="151" t="s">
        <v>265</v>
      </c>
      <c r="E12" s="152" t="s">
        <v>1706</v>
      </c>
      <c r="F12" s="152" t="s">
        <v>1707</v>
      </c>
      <c r="G12" s="153" t="s">
        <v>272</v>
      </c>
      <c r="H12" s="153" t="s">
        <v>267</v>
      </c>
      <c r="I12" s="154" t="s">
        <v>268</v>
      </c>
      <c r="J12" s="152" t="s">
        <v>282</v>
      </c>
      <c r="K12" s="151"/>
      <c r="L12" s="153" t="s">
        <v>272</v>
      </c>
      <c r="M12" s="153" t="s">
        <v>267</v>
      </c>
      <c r="N12" s="155" t="s">
        <v>268</v>
      </c>
      <c r="O12" s="153" t="s">
        <v>269</v>
      </c>
      <c r="P12" s="156" t="s">
        <v>1684</v>
      </c>
      <c r="Q12" s="157" t="s">
        <v>1685</v>
      </c>
      <c r="R12" s="157" t="s">
        <v>1686</v>
      </c>
      <c r="S12" s="158">
        <v>0</v>
      </c>
      <c r="T12" s="159" t="s">
        <v>1687</v>
      </c>
    </row>
    <row r="13" spans="1:20" ht="41.25" x14ac:dyDescent="0.2">
      <c r="A13" s="150">
        <v>2935</v>
      </c>
      <c r="B13" s="151" t="s">
        <v>276</v>
      </c>
      <c r="C13" s="151" t="s">
        <v>1708</v>
      </c>
      <c r="D13" s="151" t="s">
        <v>265</v>
      </c>
      <c r="E13" s="152" t="s">
        <v>1709</v>
      </c>
      <c r="F13" s="152" t="s">
        <v>1702</v>
      </c>
      <c r="G13" s="153" t="s">
        <v>266</v>
      </c>
      <c r="H13" s="153" t="s">
        <v>277</v>
      </c>
      <c r="I13" s="154" t="s">
        <v>268</v>
      </c>
      <c r="J13" s="152" t="s">
        <v>283</v>
      </c>
      <c r="K13" s="151"/>
      <c r="L13" s="153" t="s">
        <v>266</v>
      </c>
      <c r="M13" s="153" t="s">
        <v>277</v>
      </c>
      <c r="N13" s="155" t="s">
        <v>268</v>
      </c>
      <c r="O13" s="153" t="s">
        <v>269</v>
      </c>
      <c r="P13" s="156" t="s">
        <v>1684</v>
      </c>
      <c r="Q13" s="157" t="s">
        <v>1685</v>
      </c>
      <c r="R13" s="157" t="s">
        <v>1686</v>
      </c>
      <c r="S13" s="158">
        <v>0</v>
      </c>
      <c r="T13" s="159" t="s">
        <v>1687</v>
      </c>
    </row>
    <row r="14" spans="1:20" ht="33" x14ac:dyDescent="0.2">
      <c r="A14" s="150">
        <v>2921</v>
      </c>
      <c r="B14" s="151" t="s">
        <v>279</v>
      </c>
      <c r="C14" s="151" t="s">
        <v>1710</v>
      </c>
      <c r="D14" s="151" t="s">
        <v>265</v>
      </c>
      <c r="E14" s="152" t="s">
        <v>1711</v>
      </c>
      <c r="F14" s="152" t="s">
        <v>1712</v>
      </c>
      <c r="G14" s="153" t="s">
        <v>272</v>
      </c>
      <c r="H14" s="153" t="s">
        <v>267</v>
      </c>
      <c r="I14" s="154" t="s">
        <v>268</v>
      </c>
      <c r="J14" s="152" t="s">
        <v>280</v>
      </c>
      <c r="K14" s="151"/>
      <c r="L14" s="153" t="s">
        <v>272</v>
      </c>
      <c r="M14" s="153" t="s">
        <v>267</v>
      </c>
      <c r="N14" s="155" t="s">
        <v>268</v>
      </c>
      <c r="O14" s="153" t="s">
        <v>269</v>
      </c>
      <c r="P14" s="156" t="s">
        <v>1684</v>
      </c>
      <c r="Q14" s="157" t="s">
        <v>1685</v>
      </c>
      <c r="R14" s="157" t="s">
        <v>1686</v>
      </c>
      <c r="S14" s="158">
        <v>0</v>
      </c>
      <c r="T14" s="159" t="s">
        <v>1687</v>
      </c>
    </row>
    <row r="15" spans="1:20" ht="33" x14ac:dyDescent="0.2">
      <c r="A15" s="150">
        <v>2922</v>
      </c>
      <c r="B15" s="151" t="s">
        <v>279</v>
      </c>
      <c r="C15" s="151" t="s">
        <v>1713</v>
      </c>
      <c r="D15" s="151" t="s">
        <v>265</v>
      </c>
      <c r="E15" s="152" t="s">
        <v>1711</v>
      </c>
      <c r="F15" s="152" t="s">
        <v>1712</v>
      </c>
      <c r="G15" s="153" t="s">
        <v>266</v>
      </c>
      <c r="H15" s="153" t="s">
        <v>277</v>
      </c>
      <c r="I15" s="154" t="s">
        <v>268</v>
      </c>
      <c r="J15" s="152" t="s">
        <v>280</v>
      </c>
      <c r="K15" s="151"/>
      <c r="L15" s="153" t="s">
        <v>272</v>
      </c>
      <c r="M15" s="153" t="s">
        <v>267</v>
      </c>
      <c r="N15" s="155" t="s">
        <v>268</v>
      </c>
      <c r="O15" s="153" t="s">
        <v>269</v>
      </c>
      <c r="P15" s="156" t="s">
        <v>1684</v>
      </c>
      <c r="Q15" s="157" t="s">
        <v>1685</v>
      </c>
      <c r="R15" s="157" t="s">
        <v>1686</v>
      </c>
      <c r="S15" s="158">
        <v>0</v>
      </c>
      <c r="T15" s="159" t="s">
        <v>1687</v>
      </c>
    </row>
    <row r="16" spans="1:20" ht="33" x14ac:dyDescent="0.2">
      <c r="A16" s="150">
        <v>2923</v>
      </c>
      <c r="B16" s="151" t="s">
        <v>279</v>
      </c>
      <c r="C16" s="151" t="s">
        <v>1714</v>
      </c>
      <c r="D16" s="151" t="s">
        <v>265</v>
      </c>
      <c r="E16" s="152" t="s">
        <v>1698</v>
      </c>
      <c r="F16" s="152" t="s">
        <v>1715</v>
      </c>
      <c r="G16" s="153" t="s">
        <v>266</v>
      </c>
      <c r="H16" s="153" t="s">
        <v>277</v>
      </c>
      <c r="I16" s="154" t="s">
        <v>268</v>
      </c>
      <c r="J16" s="152" t="s">
        <v>284</v>
      </c>
      <c r="K16" s="151"/>
      <c r="L16" s="153" t="s">
        <v>272</v>
      </c>
      <c r="M16" s="153" t="s">
        <v>267</v>
      </c>
      <c r="N16" s="155" t="s">
        <v>268</v>
      </c>
      <c r="O16" s="153" t="s">
        <v>269</v>
      </c>
      <c r="P16" s="156" t="s">
        <v>1684</v>
      </c>
      <c r="Q16" s="157" t="s">
        <v>1685</v>
      </c>
      <c r="R16" s="157" t="s">
        <v>1686</v>
      </c>
      <c r="S16" s="158">
        <v>0</v>
      </c>
      <c r="T16" s="159" t="s">
        <v>1687</v>
      </c>
    </row>
    <row r="17" spans="1:20" ht="33" x14ac:dyDescent="0.2">
      <c r="A17" s="150">
        <v>2936</v>
      </c>
      <c r="B17" s="151" t="s">
        <v>285</v>
      </c>
      <c r="C17" s="151" t="s">
        <v>1716</v>
      </c>
      <c r="D17" s="151" t="s">
        <v>265</v>
      </c>
      <c r="E17" s="152" t="s">
        <v>1717</v>
      </c>
      <c r="F17" s="152" t="s">
        <v>1718</v>
      </c>
      <c r="G17" s="153" t="s">
        <v>272</v>
      </c>
      <c r="H17" s="153" t="s">
        <v>267</v>
      </c>
      <c r="I17" s="154" t="s">
        <v>268</v>
      </c>
      <c r="J17" s="152" t="s">
        <v>286</v>
      </c>
      <c r="K17" s="151"/>
      <c r="L17" s="153" t="s">
        <v>272</v>
      </c>
      <c r="M17" s="153" t="s">
        <v>267</v>
      </c>
      <c r="N17" s="155" t="s">
        <v>268</v>
      </c>
      <c r="O17" s="153" t="s">
        <v>269</v>
      </c>
      <c r="P17" s="156" t="s">
        <v>1684</v>
      </c>
      <c r="Q17" s="157" t="s">
        <v>1685</v>
      </c>
      <c r="R17" s="157" t="s">
        <v>1686</v>
      </c>
      <c r="S17" s="158">
        <v>0</v>
      </c>
      <c r="T17" s="159" t="s">
        <v>1687</v>
      </c>
    </row>
    <row r="18" spans="1:20" ht="33" x14ac:dyDescent="0.2">
      <c r="A18" s="150">
        <v>2938</v>
      </c>
      <c r="B18" s="151" t="s">
        <v>285</v>
      </c>
      <c r="C18" s="151" t="s">
        <v>1719</v>
      </c>
      <c r="D18" s="151" t="s">
        <v>265</v>
      </c>
      <c r="E18" s="152" t="s">
        <v>1720</v>
      </c>
      <c r="F18" s="152" t="s">
        <v>1721</v>
      </c>
      <c r="G18" s="153" t="s">
        <v>272</v>
      </c>
      <c r="H18" s="153" t="s">
        <v>267</v>
      </c>
      <c r="I18" s="154" t="s">
        <v>268</v>
      </c>
      <c r="J18" s="152" t="s">
        <v>287</v>
      </c>
      <c r="K18" s="151"/>
      <c r="L18" s="153" t="s">
        <v>272</v>
      </c>
      <c r="M18" s="153" t="s">
        <v>267</v>
      </c>
      <c r="N18" s="155" t="s">
        <v>268</v>
      </c>
      <c r="O18" s="153" t="s">
        <v>269</v>
      </c>
      <c r="P18" s="156" t="s">
        <v>1684</v>
      </c>
      <c r="Q18" s="157" t="s">
        <v>1685</v>
      </c>
      <c r="R18" s="157" t="s">
        <v>1686</v>
      </c>
      <c r="S18" s="158">
        <v>0</v>
      </c>
      <c r="T18" s="159" t="s">
        <v>1687</v>
      </c>
    </row>
    <row r="19" spans="1:20" ht="41.25" x14ac:dyDescent="0.2">
      <c r="A19" s="150">
        <v>2955</v>
      </c>
      <c r="B19" s="151" t="s">
        <v>288</v>
      </c>
      <c r="C19" s="151" t="s">
        <v>1722</v>
      </c>
      <c r="D19" s="151" t="s">
        <v>265</v>
      </c>
      <c r="E19" s="152" t="s">
        <v>1723</v>
      </c>
      <c r="F19" s="152" t="s">
        <v>1724</v>
      </c>
      <c r="G19" s="153" t="s">
        <v>272</v>
      </c>
      <c r="H19" s="153" t="s">
        <v>267</v>
      </c>
      <c r="I19" s="154" t="s">
        <v>268</v>
      </c>
      <c r="J19" s="152" t="s">
        <v>289</v>
      </c>
      <c r="K19" s="151"/>
      <c r="L19" s="153" t="s">
        <v>272</v>
      </c>
      <c r="M19" s="153" t="s">
        <v>267</v>
      </c>
      <c r="N19" s="155" t="s">
        <v>268</v>
      </c>
      <c r="O19" s="153" t="s">
        <v>269</v>
      </c>
      <c r="P19" s="156" t="s">
        <v>1684</v>
      </c>
      <c r="Q19" s="157" t="s">
        <v>1685</v>
      </c>
      <c r="R19" s="157" t="s">
        <v>1686</v>
      </c>
      <c r="S19" s="158">
        <v>0</v>
      </c>
      <c r="T19" s="159" t="s">
        <v>1687</v>
      </c>
    </row>
    <row r="20" spans="1:20" ht="231" x14ac:dyDescent="0.2">
      <c r="A20" s="150">
        <v>2940</v>
      </c>
      <c r="B20" s="151" t="s">
        <v>290</v>
      </c>
      <c r="C20" s="151" t="s">
        <v>1725</v>
      </c>
      <c r="D20" s="151" t="s">
        <v>265</v>
      </c>
      <c r="E20" s="152" t="s">
        <v>1726</v>
      </c>
      <c r="F20" s="152" t="s">
        <v>1727</v>
      </c>
      <c r="G20" s="153" t="s">
        <v>272</v>
      </c>
      <c r="H20" s="153" t="s">
        <v>267</v>
      </c>
      <c r="I20" s="154" t="s">
        <v>268</v>
      </c>
      <c r="J20" s="152" t="s">
        <v>291</v>
      </c>
      <c r="K20" s="151"/>
      <c r="L20" s="153" t="s">
        <v>272</v>
      </c>
      <c r="M20" s="153" t="s">
        <v>267</v>
      </c>
      <c r="N20" s="155" t="s">
        <v>268</v>
      </c>
      <c r="O20" s="153" t="s">
        <v>269</v>
      </c>
      <c r="P20" s="156" t="s">
        <v>1684</v>
      </c>
      <c r="Q20" s="157" t="s">
        <v>1685</v>
      </c>
      <c r="R20" s="157" t="s">
        <v>1686</v>
      </c>
      <c r="S20" s="158">
        <v>0</v>
      </c>
      <c r="T20" s="159" t="s">
        <v>1687</v>
      </c>
    </row>
    <row r="21" spans="1:20" ht="33.75" x14ac:dyDescent="0.2">
      <c r="A21" s="150">
        <v>2951</v>
      </c>
      <c r="B21" s="151" t="s">
        <v>290</v>
      </c>
      <c r="C21" s="151" t="s">
        <v>1728</v>
      </c>
      <c r="D21" s="151" t="s">
        <v>265</v>
      </c>
      <c r="E21" s="152" t="s">
        <v>1729</v>
      </c>
      <c r="F21" s="152" t="s">
        <v>1730</v>
      </c>
      <c r="G21" s="153" t="s">
        <v>272</v>
      </c>
      <c r="H21" s="153" t="s">
        <v>292</v>
      </c>
      <c r="I21" s="154" t="s">
        <v>268</v>
      </c>
      <c r="J21" s="152" t="s">
        <v>293</v>
      </c>
      <c r="K21" s="151"/>
      <c r="L21" s="153" t="s">
        <v>272</v>
      </c>
      <c r="M21" s="153" t="s">
        <v>277</v>
      </c>
      <c r="N21" s="155" t="s">
        <v>294</v>
      </c>
      <c r="O21" s="153" t="s">
        <v>269</v>
      </c>
      <c r="P21" s="156" t="s">
        <v>1684</v>
      </c>
      <c r="Q21" s="157" t="s">
        <v>1685</v>
      </c>
      <c r="R21" s="157" t="s">
        <v>1686</v>
      </c>
      <c r="S21" s="158">
        <v>0</v>
      </c>
      <c r="T21" s="159" t="s">
        <v>1687</v>
      </c>
    </row>
    <row r="22" spans="1:20" ht="107.25" x14ac:dyDescent="0.2">
      <c r="A22" s="150">
        <v>2942</v>
      </c>
      <c r="B22" s="151" t="s">
        <v>290</v>
      </c>
      <c r="C22" s="151" t="s">
        <v>1731</v>
      </c>
      <c r="D22" s="151" t="s">
        <v>265</v>
      </c>
      <c r="E22" s="152" t="s">
        <v>1732</v>
      </c>
      <c r="F22" s="152" t="s">
        <v>1733</v>
      </c>
      <c r="G22" s="153" t="s">
        <v>272</v>
      </c>
      <c r="H22" s="153" t="s">
        <v>267</v>
      </c>
      <c r="I22" s="154" t="s">
        <v>268</v>
      </c>
      <c r="J22" s="152" t="s">
        <v>295</v>
      </c>
      <c r="K22" s="151"/>
      <c r="L22" s="153" t="s">
        <v>272</v>
      </c>
      <c r="M22" s="153" t="s">
        <v>267</v>
      </c>
      <c r="N22" s="155" t="s">
        <v>268</v>
      </c>
      <c r="O22" s="153" t="s">
        <v>269</v>
      </c>
      <c r="P22" s="156" t="s">
        <v>1684</v>
      </c>
      <c r="Q22" s="157" t="s">
        <v>1685</v>
      </c>
      <c r="R22" s="157" t="s">
        <v>1686</v>
      </c>
      <c r="S22" s="158">
        <v>0</v>
      </c>
      <c r="T22" s="159" t="s">
        <v>1687</v>
      </c>
    </row>
    <row r="23" spans="1:20" ht="24.75" x14ac:dyDescent="0.2">
      <c r="A23" s="150">
        <v>2956</v>
      </c>
      <c r="B23" s="151" t="s">
        <v>288</v>
      </c>
      <c r="C23" s="151" t="s">
        <v>1734</v>
      </c>
      <c r="D23" s="151" t="s">
        <v>265</v>
      </c>
      <c r="E23" s="152" t="s">
        <v>1735</v>
      </c>
      <c r="F23" s="152" t="s">
        <v>1736</v>
      </c>
      <c r="G23" s="153" t="s">
        <v>272</v>
      </c>
      <c r="H23" s="153" t="s">
        <v>267</v>
      </c>
      <c r="I23" s="154" t="s">
        <v>268</v>
      </c>
      <c r="J23" s="152" t="s">
        <v>296</v>
      </c>
      <c r="K23" s="151"/>
      <c r="L23" s="153" t="s">
        <v>272</v>
      </c>
      <c r="M23" s="153" t="s">
        <v>267</v>
      </c>
      <c r="N23" s="155" t="s">
        <v>268</v>
      </c>
      <c r="O23" s="153" t="s">
        <v>269</v>
      </c>
      <c r="P23" s="156" t="s">
        <v>1684</v>
      </c>
      <c r="Q23" s="157" t="s">
        <v>1685</v>
      </c>
      <c r="R23" s="157" t="s">
        <v>1686</v>
      </c>
      <c r="S23" s="158">
        <v>0</v>
      </c>
      <c r="T23" s="159" t="s">
        <v>1687</v>
      </c>
    </row>
    <row r="24" spans="1:20" ht="156.75" x14ac:dyDescent="0.2">
      <c r="A24" s="150">
        <v>2949</v>
      </c>
      <c r="B24" s="151" t="s">
        <v>290</v>
      </c>
      <c r="C24" s="151" t="s">
        <v>1737</v>
      </c>
      <c r="D24" s="151" t="s">
        <v>265</v>
      </c>
      <c r="E24" s="152" t="s">
        <v>1738</v>
      </c>
      <c r="F24" s="152" t="s">
        <v>1739</v>
      </c>
      <c r="G24" s="153" t="s">
        <v>272</v>
      </c>
      <c r="H24" s="153" t="s">
        <v>267</v>
      </c>
      <c r="I24" s="154" t="s">
        <v>268</v>
      </c>
      <c r="J24" s="152" t="s">
        <v>297</v>
      </c>
      <c r="K24" s="151"/>
      <c r="L24" s="153" t="s">
        <v>272</v>
      </c>
      <c r="M24" s="153" t="s">
        <v>267</v>
      </c>
      <c r="N24" s="155" t="s">
        <v>268</v>
      </c>
      <c r="O24" s="153" t="s">
        <v>269</v>
      </c>
      <c r="P24" s="156" t="s">
        <v>1684</v>
      </c>
      <c r="Q24" s="157" t="s">
        <v>1685</v>
      </c>
      <c r="R24" s="157" t="s">
        <v>1686</v>
      </c>
      <c r="S24" s="158">
        <v>0</v>
      </c>
      <c r="T24" s="159" t="s">
        <v>1687</v>
      </c>
    </row>
    <row r="25" spans="1:20" ht="41.25" x14ac:dyDescent="0.2">
      <c r="A25" s="150">
        <v>2964</v>
      </c>
      <c r="B25" s="151" t="s">
        <v>298</v>
      </c>
      <c r="C25" s="151" t="s">
        <v>1740</v>
      </c>
      <c r="D25" s="151" t="s">
        <v>265</v>
      </c>
      <c r="E25" s="152" t="s">
        <v>1741</v>
      </c>
      <c r="F25" s="152" t="s">
        <v>1742</v>
      </c>
      <c r="G25" s="153" t="s">
        <v>299</v>
      </c>
      <c r="H25" s="153" t="s">
        <v>267</v>
      </c>
      <c r="I25" s="154" t="s">
        <v>268</v>
      </c>
      <c r="J25" s="152" t="s">
        <v>300</v>
      </c>
      <c r="K25" s="151"/>
      <c r="L25" s="153" t="s">
        <v>272</v>
      </c>
      <c r="M25" s="153" t="s">
        <v>267</v>
      </c>
      <c r="N25" s="155" t="s">
        <v>268</v>
      </c>
      <c r="O25" s="153" t="s">
        <v>269</v>
      </c>
      <c r="P25" s="156" t="s">
        <v>1684</v>
      </c>
      <c r="Q25" s="157" t="s">
        <v>1685</v>
      </c>
      <c r="R25" s="157" t="s">
        <v>1686</v>
      </c>
      <c r="S25" s="158">
        <v>0</v>
      </c>
      <c r="T25" s="159" t="s">
        <v>1687</v>
      </c>
    </row>
    <row r="26" spans="1:20" ht="41.25" x14ac:dyDescent="0.2">
      <c r="A26" s="150">
        <v>2961</v>
      </c>
      <c r="B26" s="151" t="s">
        <v>298</v>
      </c>
      <c r="C26" s="151" t="s">
        <v>1743</v>
      </c>
      <c r="D26" s="151" t="s">
        <v>265</v>
      </c>
      <c r="E26" s="152" t="s">
        <v>1744</v>
      </c>
      <c r="F26" s="152" t="s">
        <v>1745</v>
      </c>
      <c r="G26" s="153" t="s">
        <v>272</v>
      </c>
      <c r="H26" s="153" t="s">
        <v>267</v>
      </c>
      <c r="I26" s="154" t="s">
        <v>268</v>
      </c>
      <c r="J26" s="152" t="s">
        <v>301</v>
      </c>
      <c r="K26" s="151"/>
      <c r="L26" s="153" t="s">
        <v>272</v>
      </c>
      <c r="M26" s="153" t="s">
        <v>267</v>
      </c>
      <c r="N26" s="155" t="s">
        <v>268</v>
      </c>
      <c r="O26" s="153" t="s">
        <v>269</v>
      </c>
      <c r="P26" s="156" t="s">
        <v>1684</v>
      </c>
      <c r="Q26" s="157" t="s">
        <v>1685</v>
      </c>
      <c r="R26" s="157" t="s">
        <v>1686</v>
      </c>
      <c r="S26" s="158">
        <v>0</v>
      </c>
      <c r="T26" s="159" t="s">
        <v>1687</v>
      </c>
    </row>
    <row r="27" spans="1:20" ht="33" x14ac:dyDescent="0.2">
      <c r="A27" s="150">
        <v>2960</v>
      </c>
      <c r="B27" s="151" t="s">
        <v>302</v>
      </c>
      <c r="C27" s="151" t="s">
        <v>1746</v>
      </c>
      <c r="D27" s="151" t="s">
        <v>265</v>
      </c>
      <c r="E27" s="152" t="s">
        <v>1747</v>
      </c>
      <c r="F27" s="152" t="s">
        <v>1748</v>
      </c>
      <c r="G27" s="153" t="s">
        <v>299</v>
      </c>
      <c r="H27" s="153" t="s">
        <v>267</v>
      </c>
      <c r="I27" s="154" t="s">
        <v>268</v>
      </c>
      <c r="J27" s="152" t="s">
        <v>303</v>
      </c>
      <c r="K27" s="151"/>
      <c r="L27" s="153" t="s">
        <v>272</v>
      </c>
      <c r="M27" s="153" t="s">
        <v>267</v>
      </c>
      <c r="N27" s="155" t="s">
        <v>268</v>
      </c>
      <c r="O27" s="153" t="s">
        <v>269</v>
      </c>
      <c r="P27" s="156" t="s">
        <v>1684</v>
      </c>
      <c r="Q27" s="157" t="s">
        <v>1685</v>
      </c>
      <c r="R27" s="157" t="s">
        <v>1686</v>
      </c>
      <c r="S27" s="158">
        <v>0</v>
      </c>
      <c r="T27" s="159" t="s">
        <v>1687</v>
      </c>
    </row>
    <row r="28" spans="1:20" ht="57.75" x14ac:dyDescent="0.2">
      <c r="A28" s="150">
        <v>2967</v>
      </c>
      <c r="B28" s="151" t="s">
        <v>304</v>
      </c>
      <c r="C28" s="151" t="s">
        <v>1749</v>
      </c>
      <c r="D28" s="151" t="s">
        <v>265</v>
      </c>
      <c r="E28" s="152" t="s">
        <v>1750</v>
      </c>
      <c r="F28" s="152" t="s">
        <v>1751</v>
      </c>
      <c r="G28" s="153" t="s">
        <v>299</v>
      </c>
      <c r="H28" s="153" t="s">
        <v>292</v>
      </c>
      <c r="I28" s="154" t="s">
        <v>268</v>
      </c>
      <c r="J28" s="152" t="s">
        <v>305</v>
      </c>
      <c r="K28" s="151"/>
      <c r="L28" s="153" t="s">
        <v>306</v>
      </c>
      <c r="M28" s="153" t="s">
        <v>292</v>
      </c>
      <c r="N28" s="155" t="s">
        <v>294</v>
      </c>
      <c r="O28" s="153" t="s">
        <v>269</v>
      </c>
      <c r="P28" s="156" t="s">
        <v>1684</v>
      </c>
      <c r="Q28" s="157" t="s">
        <v>1685</v>
      </c>
      <c r="R28" s="157" t="s">
        <v>1686</v>
      </c>
      <c r="S28" s="158">
        <v>0</v>
      </c>
      <c r="T28" s="159" t="s">
        <v>1687</v>
      </c>
    </row>
    <row r="29" spans="1:20" ht="49.5" x14ac:dyDescent="0.2">
      <c r="A29" s="150">
        <v>2970</v>
      </c>
      <c r="B29" s="151" t="s">
        <v>307</v>
      </c>
      <c r="C29" s="151" t="s">
        <v>1752</v>
      </c>
      <c r="D29" s="151" t="s">
        <v>265</v>
      </c>
      <c r="E29" s="152" t="s">
        <v>1753</v>
      </c>
      <c r="F29" s="152" t="s">
        <v>1754</v>
      </c>
      <c r="G29" s="153" t="s">
        <v>272</v>
      </c>
      <c r="H29" s="153" t="s">
        <v>267</v>
      </c>
      <c r="I29" s="154" t="s">
        <v>268</v>
      </c>
      <c r="J29" s="152" t="s">
        <v>308</v>
      </c>
      <c r="K29" s="151"/>
      <c r="L29" s="153" t="s">
        <v>272</v>
      </c>
      <c r="M29" s="153" t="s">
        <v>267</v>
      </c>
      <c r="N29" s="155" t="s">
        <v>268</v>
      </c>
      <c r="O29" s="153" t="s">
        <v>269</v>
      </c>
      <c r="P29" s="156" t="s">
        <v>1684</v>
      </c>
      <c r="Q29" s="157" t="s">
        <v>1685</v>
      </c>
      <c r="R29" s="157" t="s">
        <v>1686</v>
      </c>
      <c r="S29" s="158">
        <v>0</v>
      </c>
      <c r="T29" s="159" t="s">
        <v>1687</v>
      </c>
    </row>
    <row r="30" spans="1:20" ht="24.75" x14ac:dyDescent="0.2">
      <c r="A30" s="150">
        <v>2979</v>
      </c>
      <c r="B30" s="151" t="s">
        <v>309</v>
      </c>
      <c r="C30" s="151" t="s">
        <v>1755</v>
      </c>
      <c r="D30" s="151" t="s">
        <v>265</v>
      </c>
      <c r="E30" s="152" t="s">
        <v>1756</v>
      </c>
      <c r="F30" s="152" t="s">
        <v>1757</v>
      </c>
      <c r="G30" s="153" t="s">
        <v>266</v>
      </c>
      <c r="H30" s="153" t="s">
        <v>267</v>
      </c>
      <c r="I30" s="154" t="s">
        <v>268</v>
      </c>
      <c r="J30" s="152" t="s">
        <v>310</v>
      </c>
      <c r="K30" s="151"/>
      <c r="L30" s="153" t="s">
        <v>266</v>
      </c>
      <c r="M30" s="153" t="s">
        <v>267</v>
      </c>
      <c r="N30" s="155" t="s">
        <v>268</v>
      </c>
      <c r="O30" s="153" t="s">
        <v>269</v>
      </c>
      <c r="P30" s="156" t="s">
        <v>1684</v>
      </c>
      <c r="Q30" s="157" t="s">
        <v>1685</v>
      </c>
      <c r="R30" s="157" t="s">
        <v>1686</v>
      </c>
      <c r="S30" s="158">
        <v>0</v>
      </c>
      <c r="T30" s="159" t="s">
        <v>1687</v>
      </c>
    </row>
    <row r="31" spans="1:20" ht="24.75" x14ac:dyDescent="0.2">
      <c r="A31" s="150">
        <v>2991</v>
      </c>
      <c r="B31" s="151" t="s">
        <v>311</v>
      </c>
      <c r="C31" s="151" t="s">
        <v>1758</v>
      </c>
      <c r="D31" s="151" t="s">
        <v>265</v>
      </c>
      <c r="E31" s="152" t="s">
        <v>1759</v>
      </c>
      <c r="F31" s="152" t="s">
        <v>1760</v>
      </c>
      <c r="G31" s="153" t="s">
        <v>272</v>
      </c>
      <c r="H31" s="153" t="s">
        <v>267</v>
      </c>
      <c r="I31" s="154" t="s">
        <v>268</v>
      </c>
      <c r="J31" s="152" t="s">
        <v>312</v>
      </c>
      <c r="K31" s="151"/>
      <c r="L31" s="153" t="s">
        <v>272</v>
      </c>
      <c r="M31" s="153" t="s">
        <v>267</v>
      </c>
      <c r="N31" s="155" t="s">
        <v>268</v>
      </c>
      <c r="O31" s="153" t="s">
        <v>269</v>
      </c>
      <c r="P31" s="156" t="s">
        <v>1684</v>
      </c>
      <c r="Q31" s="157" t="s">
        <v>1685</v>
      </c>
      <c r="R31" s="157" t="s">
        <v>1686</v>
      </c>
      <c r="S31" s="158">
        <v>0</v>
      </c>
      <c r="T31" s="159" t="s">
        <v>1687</v>
      </c>
    </row>
    <row r="32" spans="1:20" ht="57.75" x14ac:dyDescent="0.2">
      <c r="A32" s="150">
        <v>2982</v>
      </c>
      <c r="B32" s="151" t="s">
        <v>313</v>
      </c>
      <c r="C32" s="151" t="s">
        <v>1761</v>
      </c>
      <c r="D32" s="151" t="s">
        <v>265</v>
      </c>
      <c r="E32" s="152" t="s">
        <v>1762</v>
      </c>
      <c r="F32" s="152" t="s">
        <v>1763</v>
      </c>
      <c r="G32" s="153" t="s">
        <v>272</v>
      </c>
      <c r="H32" s="153" t="s">
        <v>267</v>
      </c>
      <c r="I32" s="154" t="s">
        <v>268</v>
      </c>
      <c r="J32" s="152" t="s">
        <v>314</v>
      </c>
      <c r="K32" s="151"/>
      <c r="L32" s="153" t="s">
        <v>272</v>
      </c>
      <c r="M32" s="153" t="s">
        <v>267</v>
      </c>
      <c r="N32" s="155" t="s">
        <v>268</v>
      </c>
      <c r="O32" s="153" t="s">
        <v>269</v>
      </c>
      <c r="P32" s="156" t="s">
        <v>1684</v>
      </c>
      <c r="Q32" s="157" t="s">
        <v>1685</v>
      </c>
      <c r="R32" s="157" t="s">
        <v>1686</v>
      </c>
      <c r="S32" s="158">
        <v>0</v>
      </c>
      <c r="T32" s="159" t="s">
        <v>1687</v>
      </c>
    </row>
    <row r="33" spans="1:20" ht="24.75" x14ac:dyDescent="0.2">
      <c r="A33" s="150">
        <v>2988</v>
      </c>
      <c r="B33" s="151" t="s">
        <v>311</v>
      </c>
      <c r="C33" s="151" t="s">
        <v>1764</v>
      </c>
      <c r="D33" s="151" t="s">
        <v>265</v>
      </c>
      <c r="E33" s="152" t="s">
        <v>1759</v>
      </c>
      <c r="F33" s="152" t="s">
        <v>1760</v>
      </c>
      <c r="G33" s="153" t="s">
        <v>272</v>
      </c>
      <c r="H33" s="153" t="s">
        <v>267</v>
      </c>
      <c r="I33" s="154" t="s">
        <v>268</v>
      </c>
      <c r="J33" s="152" t="s">
        <v>312</v>
      </c>
      <c r="K33" s="151"/>
      <c r="L33" s="153" t="s">
        <v>272</v>
      </c>
      <c r="M33" s="153" t="s">
        <v>267</v>
      </c>
      <c r="N33" s="155" t="s">
        <v>268</v>
      </c>
      <c r="O33" s="153" t="s">
        <v>269</v>
      </c>
      <c r="P33" s="156" t="s">
        <v>1684</v>
      </c>
      <c r="Q33" s="157" t="s">
        <v>1685</v>
      </c>
      <c r="R33" s="157" t="s">
        <v>1686</v>
      </c>
      <c r="S33" s="158">
        <v>0</v>
      </c>
      <c r="T33" s="159" t="s">
        <v>1687</v>
      </c>
    </row>
    <row r="34" spans="1:20" ht="24.75" x14ac:dyDescent="0.2">
      <c r="A34" s="150">
        <v>2994</v>
      </c>
      <c r="B34" s="151" t="s">
        <v>311</v>
      </c>
      <c r="C34" s="151" t="s">
        <v>1765</v>
      </c>
      <c r="D34" s="151" t="s">
        <v>265</v>
      </c>
      <c r="E34" s="152" t="s">
        <v>1766</v>
      </c>
      <c r="F34" s="152" t="s">
        <v>1767</v>
      </c>
      <c r="G34" s="153" t="s">
        <v>272</v>
      </c>
      <c r="H34" s="153" t="s">
        <v>267</v>
      </c>
      <c r="I34" s="154" t="s">
        <v>268</v>
      </c>
      <c r="J34" s="152" t="s">
        <v>312</v>
      </c>
      <c r="K34" s="151"/>
      <c r="L34" s="153" t="s">
        <v>272</v>
      </c>
      <c r="M34" s="153" t="s">
        <v>267</v>
      </c>
      <c r="N34" s="155" t="s">
        <v>268</v>
      </c>
      <c r="O34" s="153" t="s">
        <v>269</v>
      </c>
      <c r="P34" s="156" t="s">
        <v>1684</v>
      </c>
      <c r="Q34" s="157" t="s">
        <v>1685</v>
      </c>
      <c r="R34" s="157" t="s">
        <v>1686</v>
      </c>
      <c r="S34" s="158">
        <v>0</v>
      </c>
      <c r="T34" s="159" t="s">
        <v>1687</v>
      </c>
    </row>
    <row r="35" spans="1:20" ht="33" x14ac:dyDescent="0.2">
      <c r="A35" s="150">
        <v>3012</v>
      </c>
      <c r="B35" s="151" t="s">
        <v>315</v>
      </c>
      <c r="C35" s="151" t="s">
        <v>1768</v>
      </c>
      <c r="D35" s="151" t="s">
        <v>265</v>
      </c>
      <c r="E35" s="152" t="s">
        <v>1769</v>
      </c>
      <c r="F35" s="152" t="s">
        <v>1770</v>
      </c>
      <c r="G35" s="153" t="s">
        <v>272</v>
      </c>
      <c r="H35" s="153" t="s">
        <v>267</v>
      </c>
      <c r="I35" s="154" t="s">
        <v>268</v>
      </c>
      <c r="J35" s="152" t="s">
        <v>316</v>
      </c>
      <c r="K35" s="151"/>
      <c r="L35" s="153" t="s">
        <v>306</v>
      </c>
      <c r="M35" s="153" t="s">
        <v>267</v>
      </c>
      <c r="N35" s="155" t="s">
        <v>268</v>
      </c>
      <c r="O35" s="153" t="s">
        <v>269</v>
      </c>
      <c r="P35" s="156" t="s">
        <v>1684</v>
      </c>
      <c r="Q35" s="157" t="s">
        <v>1685</v>
      </c>
      <c r="R35" s="157" t="s">
        <v>1686</v>
      </c>
      <c r="S35" s="158">
        <v>0</v>
      </c>
      <c r="T35" s="159" t="s">
        <v>1687</v>
      </c>
    </row>
    <row r="36" spans="1:20" ht="33" x14ac:dyDescent="0.2">
      <c r="A36" s="150">
        <v>3011</v>
      </c>
      <c r="B36" s="151" t="s">
        <v>315</v>
      </c>
      <c r="C36" s="151" t="s">
        <v>1771</v>
      </c>
      <c r="D36" s="151" t="s">
        <v>265</v>
      </c>
      <c r="E36" s="152" t="s">
        <v>1772</v>
      </c>
      <c r="F36" s="152" t="s">
        <v>1773</v>
      </c>
      <c r="G36" s="153" t="s">
        <v>272</v>
      </c>
      <c r="H36" s="153" t="s">
        <v>267</v>
      </c>
      <c r="I36" s="154" t="s">
        <v>268</v>
      </c>
      <c r="J36" s="152" t="s">
        <v>316</v>
      </c>
      <c r="K36" s="151"/>
      <c r="L36" s="153" t="s">
        <v>306</v>
      </c>
      <c r="M36" s="153" t="s">
        <v>267</v>
      </c>
      <c r="N36" s="155" t="s">
        <v>268</v>
      </c>
      <c r="O36" s="153" t="s">
        <v>269</v>
      </c>
      <c r="P36" s="156" t="s">
        <v>1684</v>
      </c>
      <c r="Q36" s="157" t="s">
        <v>1685</v>
      </c>
      <c r="R36" s="157" t="s">
        <v>1686</v>
      </c>
      <c r="S36" s="158">
        <v>0</v>
      </c>
      <c r="T36" s="159" t="s">
        <v>1687</v>
      </c>
    </row>
    <row r="37" spans="1:20" ht="33" x14ac:dyDescent="0.2">
      <c r="A37" s="150">
        <v>3006</v>
      </c>
      <c r="B37" s="151" t="s">
        <v>315</v>
      </c>
      <c r="C37" s="151" t="s">
        <v>1774</v>
      </c>
      <c r="D37" s="151" t="s">
        <v>265</v>
      </c>
      <c r="E37" s="152" t="s">
        <v>1772</v>
      </c>
      <c r="F37" s="152" t="s">
        <v>1773</v>
      </c>
      <c r="G37" s="153" t="s">
        <v>272</v>
      </c>
      <c r="H37" s="153" t="s">
        <v>267</v>
      </c>
      <c r="I37" s="154" t="s">
        <v>268</v>
      </c>
      <c r="J37" s="152" t="s">
        <v>316</v>
      </c>
      <c r="K37" s="151"/>
      <c r="L37" s="153" t="s">
        <v>306</v>
      </c>
      <c r="M37" s="153" t="s">
        <v>267</v>
      </c>
      <c r="N37" s="155" t="s">
        <v>268</v>
      </c>
      <c r="O37" s="153" t="s">
        <v>269</v>
      </c>
      <c r="P37" s="156" t="s">
        <v>1684</v>
      </c>
      <c r="Q37" s="157" t="s">
        <v>1685</v>
      </c>
      <c r="R37" s="157" t="s">
        <v>1686</v>
      </c>
      <c r="S37" s="158">
        <v>0</v>
      </c>
      <c r="T37" s="159" t="s">
        <v>1687</v>
      </c>
    </row>
    <row r="38" spans="1:20" ht="33" x14ac:dyDescent="0.2">
      <c r="A38" s="150">
        <v>3007</v>
      </c>
      <c r="B38" s="151" t="s">
        <v>315</v>
      </c>
      <c r="C38" s="151" t="s">
        <v>1775</v>
      </c>
      <c r="D38" s="151" t="s">
        <v>265</v>
      </c>
      <c r="E38" s="152" t="s">
        <v>1772</v>
      </c>
      <c r="F38" s="152" t="s">
        <v>1773</v>
      </c>
      <c r="G38" s="153" t="s">
        <v>272</v>
      </c>
      <c r="H38" s="153" t="s">
        <v>267</v>
      </c>
      <c r="I38" s="154" t="s">
        <v>268</v>
      </c>
      <c r="J38" s="152" t="s">
        <v>316</v>
      </c>
      <c r="K38" s="151"/>
      <c r="L38" s="153" t="s">
        <v>306</v>
      </c>
      <c r="M38" s="153" t="s">
        <v>267</v>
      </c>
      <c r="N38" s="155" t="s">
        <v>268</v>
      </c>
      <c r="O38" s="153" t="s">
        <v>269</v>
      </c>
      <c r="P38" s="156" t="s">
        <v>1684</v>
      </c>
      <c r="Q38" s="157" t="s">
        <v>1685</v>
      </c>
      <c r="R38" s="157" t="s">
        <v>1686</v>
      </c>
      <c r="S38" s="158">
        <v>0</v>
      </c>
      <c r="T38" s="159" t="s">
        <v>1687</v>
      </c>
    </row>
    <row r="39" spans="1:20" ht="33" x14ac:dyDescent="0.2">
      <c r="A39" s="150">
        <v>3009</v>
      </c>
      <c r="B39" s="151" t="s">
        <v>315</v>
      </c>
      <c r="C39" s="151" t="s">
        <v>1776</v>
      </c>
      <c r="D39" s="151" t="s">
        <v>265</v>
      </c>
      <c r="E39" s="152" t="s">
        <v>1772</v>
      </c>
      <c r="F39" s="152" t="s">
        <v>1773</v>
      </c>
      <c r="G39" s="153" t="s">
        <v>272</v>
      </c>
      <c r="H39" s="153" t="s">
        <v>267</v>
      </c>
      <c r="I39" s="154" t="s">
        <v>268</v>
      </c>
      <c r="J39" s="152" t="s">
        <v>316</v>
      </c>
      <c r="K39" s="151"/>
      <c r="L39" s="153" t="s">
        <v>306</v>
      </c>
      <c r="M39" s="153" t="s">
        <v>267</v>
      </c>
      <c r="N39" s="155" t="s">
        <v>268</v>
      </c>
      <c r="O39" s="153" t="s">
        <v>269</v>
      </c>
      <c r="P39" s="156" t="s">
        <v>1684</v>
      </c>
      <c r="Q39" s="157" t="s">
        <v>1685</v>
      </c>
      <c r="R39" s="157" t="s">
        <v>1686</v>
      </c>
      <c r="S39" s="158">
        <v>0</v>
      </c>
      <c r="T39" s="159" t="s">
        <v>1687</v>
      </c>
    </row>
    <row r="40" spans="1:20" ht="33" x14ac:dyDescent="0.2">
      <c r="A40" s="150">
        <v>3008</v>
      </c>
      <c r="B40" s="151" t="s">
        <v>315</v>
      </c>
      <c r="C40" s="151" t="s">
        <v>1777</v>
      </c>
      <c r="D40" s="151" t="s">
        <v>265</v>
      </c>
      <c r="E40" s="152" t="s">
        <v>1772</v>
      </c>
      <c r="F40" s="152" t="s">
        <v>1773</v>
      </c>
      <c r="G40" s="153" t="s">
        <v>272</v>
      </c>
      <c r="H40" s="153" t="s">
        <v>267</v>
      </c>
      <c r="I40" s="154" t="s">
        <v>268</v>
      </c>
      <c r="J40" s="152" t="s">
        <v>316</v>
      </c>
      <c r="K40" s="151"/>
      <c r="L40" s="153" t="s">
        <v>306</v>
      </c>
      <c r="M40" s="153" t="s">
        <v>267</v>
      </c>
      <c r="N40" s="155" t="s">
        <v>268</v>
      </c>
      <c r="O40" s="153" t="s">
        <v>269</v>
      </c>
      <c r="P40" s="156" t="s">
        <v>1684</v>
      </c>
      <c r="Q40" s="157" t="s">
        <v>1685</v>
      </c>
      <c r="R40" s="157" t="s">
        <v>1686</v>
      </c>
      <c r="S40" s="158">
        <v>0</v>
      </c>
      <c r="T40" s="159" t="s">
        <v>1687</v>
      </c>
    </row>
    <row r="41" spans="1:20" ht="33" x14ac:dyDescent="0.2">
      <c r="A41" s="150">
        <v>3010</v>
      </c>
      <c r="B41" s="151" t="s">
        <v>315</v>
      </c>
      <c r="C41" s="151" t="s">
        <v>1778</v>
      </c>
      <c r="D41" s="151" t="s">
        <v>265</v>
      </c>
      <c r="E41" s="152" t="s">
        <v>1772</v>
      </c>
      <c r="F41" s="152" t="s">
        <v>1773</v>
      </c>
      <c r="G41" s="153" t="s">
        <v>272</v>
      </c>
      <c r="H41" s="153" t="s">
        <v>267</v>
      </c>
      <c r="I41" s="154" t="s">
        <v>268</v>
      </c>
      <c r="J41" s="152" t="s">
        <v>316</v>
      </c>
      <c r="K41" s="151"/>
      <c r="L41" s="153" t="s">
        <v>306</v>
      </c>
      <c r="M41" s="153" t="s">
        <v>267</v>
      </c>
      <c r="N41" s="155" t="s">
        <v>268</v>
      </c>
      <c r="O41" s="153" t="s">
        <v>269</v>
      </c>
      <c r="P41" s="156" t="s">
        <v>1684</v>
      </c>
      <c r="Q41" s="157" t="s">
        <v>1685</v>
      </c>
      <c r="R41" s="157" t="s">
        <v>1686</v>
      </c>
      <c r="S41" s="158">
        <v>0</v>
      </c>
      <c r="T41" s="159" t="s">
        <v>1687</v>
      </c>
    </row>
    <row r="42" spans="1:20" ht="33.75" x14ac:dyDescent="0.2">
      <c r="A42" s="150">
        <v>3013</v>
      </c>
      <c r="B42" s="151" t="s">
        <v>317</v>
      </c>
      <c r="C42" s="151" t="s">
        <v>1779</v>
      </c>
      <c r="D42" s="151" t="s">
        <v>265</v>
      </c>
      <c r="E42" s="152" t="s">
        <v>1780</v>
      </c>
      <c r="F42" s="152" t="s">
        <v>1781</v>
      </c>
      <c r="G42" s="153" t="s">
        <v>272</v>
      </c>
      <c r="H42" s="153" t="s">
        <v>267</v>
      </c>
      <c r="I42" s="154" t="s">
        <v>268</v>
      </c>
      <c r="J42" s="152" t="s">
        <v>318</v>
      </c>
      <c r="K42" s="151"/>
      <c r="L42" s="153" t="s">
        <v>272</v>
      </c>
      <c r="M42" s="153" t="s">
        <v>267</v>
      </c>
      <c r="N42" s="155" t="s">
        <v>268</v>
      </c>
      <c r="O42" s="153" t="s">
        <v>269</v>
      </c>
      <c r="P42" s="156" t="s">
        <v>1684</v>
      </c>
      <c r="Q42" s="157" t="s">
        <v>1685</v>
      </c>
      <c r="R42" s="157" t="s">
        <v>1686</v>
      </c>
      <c r="S42" s="158">
        <v>0</v>
      </c>
      <c r="T42" s="159" t="s">
        <v>1687</v>
      </c>
    </row>
    <row r="43" spans="1:20" ht="33.75" x14ac:dyDescent="0.2">
      <c r="A43" s="150">
        <v>3014</v>
      </c>
      <c r="B43" s="151" t="s">
        <v>317</v>
      </c>
      <c r="C43" s="151" t="s">
        <v>1782</v>
      </c>
      <c r="D43" s="151" t="s">
        <v>265</v>
      </c>
      <c r="E43" s="152" t="s">
        <v>1783</v>
      </c>
      <c r="F43" s="152" t="s">
        <v>1781</v>
      </c>
      <c r="G43" s="153" t="s">
        <v>272</v>
      </c>
      <c r="H43" s="153" t="s">
        <v>267</v>
      </c>
      <c r="I43" s="154" t="s">
        <v>268</v>
      </c>
      <c r="J43" s="152" t="s">
        <v>319</v>
      </c>
      <c r="K43" s="151"/>
      <c r="L43" s="153" t="s">
        <v>272</v>
      </c>
      <c r="M43" s="153" t="s">
        <v>267</v>
      </c>
      <c r="N43" s="155" t="s">
        <v>268</v>
      </c>
      <c r="O43" s="153" t="s">
        <v>269</v>
      </c>
      <c r="P43" s="156" t="s">
        <v>1684</v>
      </c>
      <c r="Q43" s="157" t="s">
        <v>1685</v>
      </c>
      <c r="R43" s="157" t="s">
        <v>1686</v>
      </c>
      <c r="S43" s="158">
        <v>0</v>
      </c>
      <c r="T43" s="159" t="s">
        <v>1687</v>
      </c>
    </row>
    <row r="44" spans="1:20" ht="33.75" x14ac:dyDescent="0.2">
      <c r="A44" s="150">
        <v>3020</v>
      </c>
      <c r="B44" s="151" t="s">
        <v>317</v>
      </c>
      <c r="C44" s="151" t="s">
        <v>1784</v>
      </c>
      <c r="D44" s="151" t="s">
        <v>265</v>
      </c>
      <c r="E44" s="152" t="s">
        <v>1780</v>
      </c>
      <c r="F44" s="152" t="s">
        <v>1781</v>
      </c>
      <c r="G44" s="153" t="s">
        <v>272</v>
      </c>
      <c r="H44" s="153" t="s">
        <v>267</v>
      </c>
      <c r="I44" s="154" t="s">
        <v>268</v>
      </c>
      <c r="J44" s="152" t="s">
        <v>318</v>
      </c>
      <c r="K44" s="151"/>
      <c r="L44" s="153" t="s">
        <v>272</v>
      </c>
      <c r="M44" s="153" t="s">
        <v>267</v>
      </c>
      <c r="N44" s="155" t="s">
        <v>268</v>
      </c>
      <c r="O44" s="153" t="s">
        <v>269</v>
      </c>
      <c r="P44" s="156" t="s">
        <v>1684</v>
      </c>
      <c r="Q44" s="157" t="s">
        <v>1685</v>
      </c>
      <c r="R44" s="157" t="s">
        <v>1686</v>
      </c>
      <c r="S44" s="158">
        <v>0</v>
      </c>
      <c r="T44" s="159" t="s">
        <v>1687</v>
      </c>
    </row>
    <row r="45" spans="1:20" ht="33.75" x14ac:dyDescent="0.2">
      <c r="A45" s="150">
        <v>3021</v>
      </c>
      <c r="B45" s="151" t="s">
        <v>317</v>
      </c>
      <c r="C45" s="151" t="s">
        <v>1785</v>
      </c>
      <c r="D45" s="151" t="s">
        <v>265</v>
      </c>
      <c r="E45" s="152" t="s">
        <v>1786</v>
      </c>
      <c r="F45" s="152" t="s">
        <v>1781</v>
      </c>
      <c r="G45" s="153" t="s">
        <v>272</v>
      </c>
      <c r="H45" s="153" t="s">
        <v>267</v>
      </c>
      <c r="I45" s="154" t="s">
        <v>268</v>
      </c>
      <c r="J45" s="152" t="s">
        <v>320</v>
      </c>
      <c r="K45" s="151"/>
      <c r="L45" s="153" t="s">
        <v>272</v>
      </c>
      <c r="M45" s="153" t="s">
        <v>267</v>
      </c>
      <c r="N45" s="155" t="s">
        <v>268</v>
      </c>
      <c r="O45" s="153" t="s">
        <v>269</v>
      </c>
      <c r="P45" s="156" t="s">
        <v>1684</v>
      </c>
      <c r="Q45" s="157" t="s">
        <v>1685</v>
      </c>
      <c r="R45" s="157" t="s">
        <v>1686</v>
      </c>
      <c r="S45" s="158">
        <v>0</v>
      </c>
      <c r="T45" s="159" t="s">
        <v>1687</v>
      </c>
    </row>
    <row r="46" spans="1:20" ht="24.75" x14ac:dyDescent="0.2">
      <c r="A46" s="150">
        <v>3027</v>
      </c>
      <c r="B46" s="151" t="s">
        <v>321</v>
      </c>
      <c r="C46" s="151" t="s">
        <v>1787</v>
      </c>
      <c r="D46" s="151" t="s">
        <v>265</v>
      </c>
      <c r="E46" s="152" t="s">
        <v>1788</v>
      </c>
      <c r="F46" s="152" t="s">
        <v>1789</v>
      </c>
      <c r="G46" s="153" t="s">
        <v>272</v>
      </c>
      <c r="H46" s="153" t="s">
        <v>267</v>
      </c>
      <c r="I46" s="154" t="s">
        <v>268</v>
      </c>
      <c r="J46" s="152" t="s">
        <v>322</v>
      </c>
      <c r="K46" s="151"/>
      <c r="L46" s="153" t="s">
        <v>272</v>
      </c>
      <c r="M46" s="153" t="s">
        <v>267</v>
      </c>
      <c r="N46" s="155" t="s">
        <v>268</v>
      </c>
      <c r="O46" s="153" t="s">
        <v>269</v>
      </c>
      <c r="P46" s="156" t="s">
        <v>1684</v>
      </c>
      <c r="Q46" s="157" t="s">
        <v>1685</v>
      </c>
      <c r="R46" s="157" t="s">
        <v>1686</v>
      </c>
      <c r="S46" s="158">
        <v>0</v>
      </c>
      <c r="T46" s="159" t="s">
        <v>1687</v>
      </c>
    </row>
    <row r="47" spans="1:20" ht="24.75" x14ac:dyDescent="0.2">
      <c r="A47" s="150">
        <v>3025</v>
      </c>
      <c r="B47" s="151" t="s">
        <v>321</v>
      </c>
      <c r="C47" s="151" t="s">
        <v>1790</v>
      </c>
      <c r="D47" s="151" t="s">
        <v>265</v>
      </c>
      <c r="E47" s="152" t="s">
        <v>1791</v>
      </c>
      <c r="F47" s="152" t="s">
        <v>1792</v>
      </c>
      <c r="G47" s="153" t="s">
        <v>323</v>
      </c>
      <c r="H47" s="153" t="s">
        <v>292</v>
      </c>
      <c r="I47" s="154" t="s">
        <v>294</v>
      </c>
      <c r="J47" s="152" t="s">
        <v>324</v>
      </c>
      <c r="K47" s="151"/>
      <c r="L47" s="153" t="s">
        <v>323</v>
      </c>
      <c r="M47" s="153" t="s">
        <v>292</v>
      </c>
      <c r="N47" s="155" t="s">
        <v>294</v>
      </c>
      <c r="O47" s="153" t="s">
        <v>269</v>
      </c>
      <c r="P47" s="156" t="s">
        <v>1684</v>
      </c>
      <c r="Q47" s="157" t="s">
        <v>1685</v>
      </c>
      <c r="R47" s="157" t="s">
        <v>1686</v>
      </c>
      <c r="S47" s="158">
        <v>0</v>
      </c>
      <c r="T47" s="159" t="s">
        <v>1687</v>
      </c>
    </row>
    <row r="48" spans="1:20" ht="33" x14ac:dyDescent="0.2">
      <c r="A48" s="150">
        <v>3028</v>
      </c>
      <c r="B48" s="151" t="s">
        <v>321</v>
      </c>
      <c r="C48" s="151" t="s">
        <v>1793</v>
      </c>
      <c r="D48" s="151" t="s">
        <v>265</v>
      </c>
      <c r="E48" s="152" t="s">
        <v>1794</v>
      </c>
      <c r="F48" s="152" t="s">
        <v>1795</v>
      </c>
      <c r="G48" s="153" t="s">
        <v>272</v>
      </c>
      <c r="H48" s="153" t="s">
        <v>267</v>
      </c>
      <c r="I48" s="154" t="s">
        <v>268</v>
      </c>
      <c r="J48" s="152" t="s">
        <v>325</v>
      </c>
      <c r="K48" s="151"/>
      <c r="L48" s="153" t="s">
        <v>272</v>
      </c>
      <c r="M48" s="153" t="s">
        <v>267</v>
      </c>
      <c r="N48" s="155" t="s">
        <v>268</v>
      </c>
      <c r="O48" s="153" t="s">
        <v>269</v>
      </c>
      <c r="P48" s="156" t="s">
        <v>1684</v>
      </c>
      <c r="Q48" s="157" t="s">
        <v>1685</v>
      </c>
      <c r="R48" s="157" t="s">
        <v>1686</v>
      </c>
      <c r="S48" s="158">
        <v>0</v>
      </c>
      <c r="T48" s="159" t="s">
        <v>1687</v>
      </c>
    </row>
    <row r="49" spans="1:20" ht="41.25" x14ac:dyDescent="0.2">
      <c r="A49" s="150">
        <v>3032</v>
      </c>
      <c r="B49" s="151" t="s">
        <v>326</v>
      </c>
      <c r="C49" s="151" t="s">
        <v>1796</v>
      </c>
      <c r="D49" s="151" t="s">
        <v>265</v>
      </c>
      <c r="E49" s="152" t="s">
        <v>1797</v>
      </c>
      <c r="F49" s="152" t="s">
        <v>1798</v>
      </c>
      <c r="G49" s="153" t="s">
        <v>272</v>
      </c>
      <c r="H49" s="153" t="s">
        <v>267</v>
      </c>
      <c r="I49" s="154" t="s">
        <v>268</v>
      </c>
      <c r="J49" s="152" t="s">
        <v>327</v>
      </c>
      <c r="K49" s="151"/>
      <c r="L49" s="153" t="s">
        <v>272</v>
      </c>
      <c r="M49" s="153" t="s">
        <v>267</v>
      </c>
      <c r="N49" s="155" t="s">
        <v>268</v>
      </c>
      <c r="O49" s="153" t="s">
        <v>269</v>
      </c>
      <c r="P49" s="156" t="s">
        <v>1684</v>
      </c>
      <c r="Q49" s="157" t="s">
        <v>1685</v>
      </c>
      <c r="R49" s="157" t="s">
        <v>1686</v>
      </c>
      <c r="S49" s="158">
        <v>0</v>
      </c>
      <c r="T49" s="159" t="s">
        <v>1687</v>
      </c>
    </row>
    <row r="50" spans="1:20" ht="33.75" x14ac:dyDescent="0.2">
      <c r="A50" s="150">
        <v>3033</v>
      </c>
      <c r="B50" s="151" t="s">
        <v>326</v>
      </c>
      <c r="C50" s="151" t="s">
        <v>1799</v>
      </c>
      <c r="D50" s="151" t="s">
        <v>265</v>
      </c>
      <c r="E50" s="152" t="s">
        <v>1800</v>
      </c>
      <c r="F50" s="152" t="s">
        <v>1801</v>
      </c>
      <c r="G50" s="153" t="s">
        <v>272</v>
      </c>
      <c r="H50" s="153" t="s">
        <v>267</v>
      </c>
      <c r="I50" s="154" t="s">
        <v>268</v>
      </c>
      <c r="J50" s="152" t="s">
        <v>328</v>
      </c>
      <c r="K50" s="151"/>
      <c r="L50" s="153" t="s">
        <v>272</v>
      </c>
      <c r="M50" s="153" t="s">
        <v>267</v>
      </c>
      <c r="N50" s="155" t="s">
        <v>268</v>
      </c>
      <c r="O50" s="153" t="s">
        <v>269</v>
      </c>
      <c r="P50" s="156" t="s">
        <v>1684</v>
      </c>
      <c r="Q50" s="157" t="s">
        <v>1685</v>
      </c>
      <c r="R50" s="157" t="s">
        <v>1686</v>
      </c>
      <c r="S50" s="158">
        <v>0</v>
      </c>
      <c r="T50" s="159" t="s">
        <v>1687</v>
      </c>
    </row>
    <row r="51" spans="1:20" ht="33.75" x14ac:dyDescent="0.2">
      <c r="A51" s="150">
        <v>3039</v>
      </c>
      <c r="B51" s="151" t="s">
        <v>326</v>
      </c>
      <c r="C51" s="151" t="s">
        <v>1802</v>
      </c>
      <c r="D51" s="151" t="s">
        <v>265</v>
      </c>
      <c r="E51" s="152" t="s">
        <v>1803</v>
      </c>
      <c r="F51" s="152" t="s">
        <v>1804</v>
      </c>
      <c r="G51" s="153" t="s">
        <v>272</v>
      </c>
      <c r="H51" s="153" t="s">
        <v>267</v>
      </c>
      <c r="I51" s="154" t="s">
        <v>268</v>
      </c>
      <c r="J51" s="152" t="s">
        <v>329</v>
      </c>
      <c r="K51" s="151"/>
      <c r="L51" s="153" t="s">
        <v>272</v>
      </c>
      <c r="M51" s="153" t="s">
        <v>267</v>
      </c>
      <c r="N51" s="155" t="s">
        <v>268</v>
      </c>
      <c r="O51" s="153" t="s">
        <v>269</v>
      </c>
      <c r="P51" s="156" t="s">
        <v>1684</v>
      </c>
      <c r="Q51" s="157" t="s">
        <v>1685</v>
      </c>
      <c r="R51" s="157" t="s">
        <v>1686</v>
      </c>
      <c r="S51" s="158">
        <v>0</v>
      </c>
      <c r="T51" s="159" t="s">
        <v>1687</v>
      </c>
    </row>
    <row r="52" spans="1:20" ht="66" x14ac:dyDescent="0.2">
      <c r="A52" s="150">
        <v>3040</v>
      </c>
      <c r="B52" s="151" t="s">
        <v>330</v>
      </c>
      <c r="C52" s="151" t="s">
        <v>1805</v>
      </c>
      <c r="D52" s="151" t="s">
        <v>265</v>
      </c>
      <c r="E52" s="152" t="s">
        <v>1806</v>
      </c>
      <c r="F52" s="152" t="s">
        <v>1807</v>
      </c>
      <c r="G52" s="153" t="s">
        <v>272</v>
      </c>
      <c r="H52" s="153" t="s">
        <v>267</v>
      </c>
      <c r="I52" s="154" t="s">
        <v>268</v>
      </c>
      <c r="J52" s="152" t="s">
        <v>331</v>
      </c>
      <c r="K52" s="151"/>
      <c r="L52" s="153" t="s">
        <v>272</v>
      </c>
      <c r="M52" s="153" t="s">
        <v>267</v>
      </c>
      <c r="N52" s="155" t="s">
        <v>268</v>
      </c>
      <c r="O52" s="153" t="s">
        <v>269</v>
      </c>
      <c r="P52" s="156" t="s">
        <v>1684</v>
      </c>
      <c r="Q52" s="157" t="s">
        <v>1685</v>
      </c>
      <c r="R52" s="157" t="s">
        <v>1686</v>
      </c>
      <c r="S52" s="158">
        <v>0</v>
      </c>
      <c r="T52" s="159" t="s">
        <v>1687</v>
      </c>
    </row>
    <row r="53" spans="1:20" ht="41.25" x14ac:dyDescent="0.2">
      <c r="A53" s="150">
        <v>3045</v>
      </c>
      <c r="B53" s="151" t="s">
        <v>332</v>
      </c>
      <c r="C53" s="151" t="s">
        <v>1808</v>
      </c>
      <c r="D53" s="151" t="s">
        <v>265</v>
      </c>
      <c r="E53" s="152" t="s">
        <v>1809</v>
      </c>
      <c r="F53" s="152" t="s">
        <v>1810</v>
      </c>
      <c r="G53" s="153" t="s">
        <v>272</v>
      </c>
      <c r="H53" s="153" t="s">
        <v>292</v>
      </c>
      <c r="I53" s="154" t="s">
        <v>268</v>
      </c>
      <c r="J53" s="152" t="s">
        <v>333</v>
      </c>
      <c r="K53" s="151"/>
      <c r="L53" s="153" t="s">
        <v>272</v>
      </c>
      <c r="M53" s="153" t="s">
        <v>292</v>
      </c>
      <c r="N53" s="155" t="s">
        <v>268</v>
      </c>
      <c r="O53" s="153" t="s">
        <v>269</v>
      </c>
      <c r="P53" s="156" t="s">
        <v>1684</v>
      </c>
      <c r="Q53" s="157" t="s">
        <v>1685</v>
      </c>
      <c r="R53" s="157" t="s">
        <v>1686</v>
      </c>
      <c r="S53" s="158">
        <v>0</v>
      </c>
      <c r="T53" s="159" t="s">
        <v>1687</v>
      </c>
    </row>
    <row r="54" spans="1:20" ht="57.75" x14ac:dyDescent="0.2">
      <c r="A54" s="150">
        <v>3050</v>
      </c>
      <c r="B54" s="151" t="s">
        <v>334</v>
      </c>
      <c r="C54" s="151" t="s">
        <v>1811</v>
      </c>
      <c r="D54" s="151" t="s">
        <v>265</v>
      </c>
      <c r="E54" s="152" t="s">
        <v>1812</v>
      </c>
      <c r="F54" s="152" t="s">
        <v>1813</v>
      </c>
      <c r="G54" s="153" t="s">
        <v>299</v>
      </c>
      <c r="H54" s="153" t="s">
        <v>292</v>
      </c>
      <c r="I54" s="154" t="s">
        <v>268</v>
      </c>
      <c r="J54" s="152" t="s">
        <v>335</v>
      </c>
      <c r="K54" s="151"/>
      <c r="L54" s="153" t="s">
        <v>272</v>
      </c>
      <c r="M54" s="153" t="s">
        <v>292</v>
      </c>
      <c r="N54" s="155" t="s">
        <v>268</v>
      </c>
      <c r="O54" s="153" t="s">
        <v>269</v>
      </c>
      <c r="P54" s="156" t="s">
        <v>1684</v>
      </c>
      <c r="Q54" s="157" t="s">
        <v>1685</v>
      </c>
      <c r="R54" s="157" t="s">
        <v>1686</v>
      </c>
      <c r="S54" s="158">
        <v>0</v>
      </c>
      <c r="T54" s="159" t="s">
        <v>1687</v>
      </c>
    </row>
    <row r="55" spans="1:20" ht="57.75" x14ac:dyDescent="0.2">
      <c r="A55" s="150">
        <v>3049</v>
      </c>
      <c r="B55" s="151" t="s">
        <v>330</v>
      </c>
      <c r="C55" s="151" t="s">
        <v>1814</v>
      </c>
      <c r="D55" s="151" t="s">
        <v>265</v>
      </c>
      <c r="E55" s="152" t="s">
        <v>1815</v>
      </c>
      <c r="F55" s="152" t="s">
        <v>1807</v>
      </c>
      <c r="G55" s="153" t="s">
        <v>272</v>
      </c>
      <c r="H55" s="153" t="s">
        <v>267</v>
      </c>
      <c r="I55" s="154" t="s">
        <v>268</v>
      </c>
      <c r="J55" s="152" t="s">
        <v>336</v>
      </c>
      <c r="K55" s="151"/>
      <c r="L55" s="153" t="s">
        <v>272</v>
      </c>
      <c r="M55" s="153" t="s">
        <v>267</v>
      </c>
      <c r="N55" s="155" t="s">
        <v>268</v>
      </c>
      <c r="O55" s="153" t="s">
        <v>269</v>
      </c>
      <c r="P55" s="156" t="s">
        <v>1684</v>
      </c>
      <c r="Q55" s="157" t="s">
        <v>1685</v>
      </c>
      <c r="R55" s="157" t="s">
        <v>1686</v>
      </c>
      <c r="S55" s="158">
        <v>0</v>
      </c>
      <c r="T55" s="159" t="s">
        <v>1687</v>
      </c>
    </row>
    <row r="56" spans="1:20" ht="90.75" x14ac:dyDescent="0.2">
      <c r="A56" s="150">
        <v>3052</v>
      </c>
      <c r="B56" s="151" t="s">
        <v>334</v>
      </c>
      <c r="C56" s="151" t="s">
        <v>1816</v>
      </c>
      <c r="D56" s="151" t="s">
        <v>265</v>
      </c>
      <c r="E56" s="152" t="s">
        <v>1817</v>
      </c>
      <c r="F56" s="152" t="s">
        <v>1818</v>
      </c>
      <c r="G56" s="153" t="s">
        <v>299</v>
      </c>
      <c r="H56" s="153" t="s">
        <v>267</v>
      </c>
      <c r="I56" s="154" t="s">
        <v>268</v>
      </c>
      <c r="J56" s="152" t="s">
        <v>337</v>
      </c>
      <c r="K56" s="151"/>
      <c r="L56" s="153" t="s">
        <v>299</v>
      </c>
      <c r="M56" s="153" t="s">
        <v>292</v>
      </c>
      <c r="N56" s="155" t="s">
        <v>268</v>
      </c>
      <c r="O56" s="153" t="s">
        <v>269</v>
      </c>
      <c r="P56" s="156" t="s">
        <v>1684</v>
      </c>
      <c r="Q56" s="157" t="s">
        <v>1685</v>
      </c>
      <c r="R56" s="157" t="s">
        <v>1686</v>
      </c>
      <c r="S56" s="158">
        <v>0</v>
      </c>
      <c r="T56" s="159" t="s">
        <v>1687</v>
      </c>
    </row>
    <row r="57" spans="1:20" ht="82.5" x14ac:dyDescent="0.2">
      <c r="A57" s="150">
        <v>3059</v>
      </c>
      <c r="B57" s="151" t="s">
        <v>338</v>
      </c>
      <c r="C57" s="151" t="s">
        <v>1819</v>
      </c>
      <c r="D57" s="151" t="s">
        <v>265</v>
      </c>
      <c r="E57" s="152" t="s">
        <v>1820</v>
      </c>
      <c r="F57" s="152" t="s">
        <v>1821</v>
      </c>
      <c r="G57" s="153" t="s">
        <v>299</v>
      </c>
      <c r="H57" s="153" t="s">
        <v>267</v>
      </c>
      <c r="I57" s="154" t="s">
        <v>268</v>
      </c>
      <c r="J57" s="152" t="s">
        <v>339</v>
      </c>
      <c r="K57" s="151"/>
      <c r="L57" s="153" t="s">
        <v>272</v>
      </c>
      <c r="M57" s="153" t="s">
        <v>267</v>
      </c>
      <c r="N57" s="155" t="s">
        <v>268</v>
      </c>
      <c r="O57" s="153" t="s">
        <v>269</v>
      </c>
      <c r="P57" s="156" t="s">
        <v>1684</v>
      </c>
      <c r="Q57" s="157" t="s">
        <v>1685</v>
      </c>
      <c r="R57" s="157" t="s">
        <v>1686</v>
      </c>
      <c r="S57" s="158">
        <v>0</v>
      </c>
      <c r="T57" s="159" t="s">
        <v>1687</v>
      </c>
    </row>
    <row r="58" spans="1:20" ht="49.5" x14ac:dyDescent="0.2">
      <c r="A58" s="150">
        <v>3063</v>
      </c>
      <c r="B58" s="151" t="s">
        <v>340</v>
      </c>
      <c r="C58" s="151" t="s">
        <v>1822</v>
      </c>
      <c r="D58" s="151" t="s">
        <v>265</v>
      </c>
      <c r="E58" s="152" t="s">
        <v>1823</v>
      </c>
      <c r="F58" s="152" t="s">
        <v>1824</v>
      </c>
      <c r="G58" s="153" t="s">
        <v>272</v>
      </c>
      <c r="H58" s="153" t="s">
        <v>267</v>
      </c>
      <c r="I58" s="154" t="s">
        <v>268</v>
      </c>
      <c r="J58" s="152" t="s">
        <v>341</v>
      </c>
      <c r="K58" s="151"/>
      <c r="L58" s="153" t="s">
        <v>272</v>
      </c>
      <c r="M58" s="153" t="s">
        <v>267</v>
      </c>
      <c r="N58" s="155" t="s">
        <v>268</v>
      </c>
      <c r="O58" s="153" t="s">
        <v>269</v>
      </c>
      <c r="P58" s="156" t="s">
        <v>1684</v>
      </c>
      <c r="Q58" s="157" t="s">
        <v>1685</v>
      </c>
      <c r="R58" s="157" t="s">
        <v>1686</v>
      </c>
      <c r="S58" s="158">
        <v>0</v>
      </c>
      <c r="T58" s="159" t="s">
        <v>1687</v>
      </c>
    </row>
    <row r="59" spans="1:20" ht="82.5" x14ac:dyDescent="0.2">
      <c r="A59" s="150">
        <v>3065</v>
      </c>
      <c r="B59" s="151" t="s">
        <v>338</v>
      </c>
      <c r="C59" s="151" t="s">
        <v>1825</v>
      </c>
      <c r="D59" s="151" t="s">
        <v>265</v>
      </c>
      <c r="E59" s="152" t="s">
        <v>1820</v>
      </c>
      <c r="F59" s="152" t="s">
        <v>1821</v>
      </c>
      <c r="G59" s="153" t="s">
        <v>299</v>
      </c>
      <c r="H59" s="153" t="s">
        <v>267</v>
      </c>
      <c r="I59" s="154" t="s">
        <v>268</v>
      </c>
      <c r="J59" s="152" t="s">
        <v>339</v>
      </c>
      <c r="K59" s="151"/>
      <c r="L59" s="153" t="s">
        <v>272</v>
      </c>
      <c r="M59" s="153" t="s">
        <v>267</v>
      </c>
      <c r="N59" s="155" t="s">
        <v>268</v>
      </c>
      <c r="O59" s="153" t="s">
        <v>269</v>
      </c>
      <c r="P59" s="156" t="s">
        <v>1684</v>
      </c>
      <c r="Q59" s="157" t="s">
        <v>1685</v>
      </c>
      <c r="R59" s="157" t="s">
        <v>1686</v>
      </c>
      <c r="S59" s="158">
        <v>0</v>
      </c>
      <c r="T59" s="159" t="s">
        <v>1687</v>
      </c>
    </row>
    <row r="60" spans="1:20" ht="82.5" x14ac:dyDescent="0.2">
      <c r="A60" s="150">
        <v>3066</v>
      </c>
      <c r="B60" s="151" t="s">
        <v>338</v>
      </c>
      <c r="C60" s="151" t="s">
        <v>1826</v>
      </c>
      <c r="D60" s="151" t="s">
        <v>265</v>
      </c>
      <c r="E60" s="152" t="s">
        <v>1820</v>
      </c>
      <c r="F60" s="152" t="s">
        <v>1821</v>
      </c>
      <c r="G60" s="153" t="s">
        <v>299</v>
      </c>
      <c r="H60" s="153" t="s">
        <v>267</v>
      </c>
      <c r="I60" s="154" t="s">
        <v>268</v>
      </c>
      <c r="J60" s="152" t="s">
        <v>339</v>
      </c>
      <c r="K60" s="151"/>
      <c r="L60" s="153" t="s">
        <v>272</v>
      </c>
      <c r="M60" s="153" t="s">
        <v>267</v>
      </c>
      <c r="N60" s="155" t="s">
        <v>268</v>
      </c>
      <c r="O60" s="153" t="s">
        <v>269</v>
      </c>
      <c r="P60" s="156" t="s">
        <v>1684</v>
      </c>
      <c r="Q60" s="157" t="s">
        <v>1685</v>
      </c>
      <c r="R60" s="157" t="s">
        <v>1686</v>
      </c>
      <c r="S60" s="158">
        <v>0</v>
      </c>
      <c r="T60" s="159" t="s">
        <v>1687</v>
      </c>
    </row>
    <row r="61" spans="1:20" ht="24.75" x14ac:dyDescent="0.2">
      <c r="A61" s="150">
        <v>3073</v>
      </c>
      <c r="B61" s="151" t="s">
        <v>342</v>
      </c>
      <c r="C61" s="151" t="s">
        <v>1827</v>
      </c>
      <c r="D61" s="151" t="s">
        <v>265</v>
      </c>
      <c r="E61" s="152" t="s">
        <v>1828</v>
      </c>
      <c r="F61" s="152" t="s">
        <v>1829</v>
      </c>
      <c r="G61" s="153" t="s">
        <v>272</v>
      </c>
      <c r="H61" s="153" t="s">
        <v>267</v>
      </c>
      <c r="I61" s="154" t="s">
        <v>268</v>
      </c>
      <c r="J61" s="152" t="s">
        <v>343</v>
      </c>
      <c r="K61" s="151"/>
      <c r="L61" s="153" t="s">
        <v>272</v>
      </c>
      <c r="M61" s="153" t="s">
        <v>267</v>
      </c>
      <c r="N61" s="155" t="s">
        <v>268</v>
      </c>
      <c r="O61" s="153" t="s">
        <v>269</v>
      </c>
      <c r="P61" s="156" t="s">
        <v>1684</v>
      </c>
      <c r="Q61" s="157" t="s">
        <v>1685</v>
      </c>
      <c r="R61" s="157" t="s">
        <v>1686</v>
      </c>
      <c r="S61" s="158">
        <v>0</v>
      </c>
      <c r="T61" s="159" t="s">
        <v>1687</v>
      </c>
    </row>
    <row r="62" spans="1:20" ht="24.75" x14ac:dyDescent="0.2">
      <c r="A62" s="150">
        <v>3074</v>
      </c>
      <c r="B62" s="151" t="s">
        <v>342</v>
      </c>
      <c r="C62" s="151" t="s">
        <v>1830</v>
      </c>
      <c r="D62" s="151" t="s">
        <v>265</v>
      </c>
      <c r="E62" s="152" t="s">
        <v>1831</v>
      </c>
      <c r="F62" s="152" t="s">
        <v>1829</v>
      </c>
      <c r="G62" s="153" t="s">
        <v>272</v>
      </c>
      <c r="H62" s="153" t="s">
        <v>267</v>
      </c>
      <c r="I62" s="154" t="s">
        <v>268</v>
      </c>
      <c r="J62" s="152" t="s">
        <v>344</v>
      </c>
      <c r="K62" s="151"/>
      <c r="L62" s="153" t="s">
        <v>272</v>
      </c>
      <c r="M62" s="153" t="s">
        <v>267</v>
      </c>
      <c r="N62" s="155" t="s">
        <v>268</v>
      </c>
      <c r="O62" s="153" t="s">
        <v>269</v>
      </c>
      <c r="P62" s="156" t="s">
        <v>1684</v>
      </c>
      <c r="Q62" s="157" t="s">
        <v>1685</v>
      </c>
      <c r="R62" s="157" t="s">
        <v>1686</v>
      </c>
      <c r="S62" s="158">
        <v>0</v>
      </c>
      <c r="T62" s="159" t="s">
        <v>1687</v>
      </c>
    </row>
    <row r="63" spans="1:20" ht="49.5" x14ac:dyDescent="0.2">
      <c r="A63" s="150">
        <v>3094</v>
      </c>
      <c r="B63" s="151" t="s">
        <v>345</v>
      </c>
      <c r="C63" s="151" t="s">
        <v>1832</v>
      </c>
      <c r="D63" s="151" t="s">
        <v>265</v>
      </c>
      <c r="E63" s="152" t="s">
        <v>1833</v>
      </c>
      <c r="F63" s="152" t="s">
        <v>1834</v>
      </c>
      <c r="G63" s="153" t="s">
        <v>272</v>
      </c>
      <c r="H63" s="153" t="s">
        <v>267</v>
      </c>
      <c r="I63" s="154" t="s">
        <v>268</v>
      </c>
      <c r="J63" s="152" t="s">
        <v>346</v>
      </c>
      <c r="K63" s="151"/>
      <c r="L63" s="153" t="s">
        <v>272</v>
      </c>
      <c r="M63" s="153" t="s">
        <v>267</v>
      </c>
      <c r="N63" s="155" t="s">
        <v>268</v>
      </c>
      <c r="O63" s="153" t="s">
        <v>269</v>
      </c>
      <c r="P63" s="156" t="s">
        <v>1684</v>
      </c>
      <c r="Q63" s="157" t="s">
        <v>1685</v>
      </c>
      <c r="R63" s="157" t="s">
        <v>1686</v>
      </c>
      <c r="S63" s="158">
        <v>0</v>
      </c>
      <c r="T63" s="159" t="s">
        <v>1687</v>
      </c>
    </row>
    <row r="64" spans="1:20" ht="41.25" x14ac:dyDescent="0.2">
      <c r="A64" s="150">
        <v>3091</v>
      </c>
      <c r="B64" s="151" t="s">
        <v>345</v>
      </c>
      <c r="C64" s="151" t="s">
        <v>1835</v>
      </c>
      <c r="D64" s="151" t="s">
        <v>265</v>
      </c>
      <c r="E64" s="152" t="s">
        <v>1836</v>
      </c>
      <c r="F64" s="152" t="s">
        <v>1837</v>
      </c>
      <c r="G64" s="153" t="s">
        <v>272</v>
      </c>
      <c r="H64" s="153" t="s">
        <v>267</v>
      </c>
      <c r="I64" s="154" t="s">
        <v>268</v>
      </c>
      <c r="J64" s="152" t="s">
        <v>347</v>
      </c>
      <c r="K64" s="151"/>
      <c r="L64" s="153" t="s">
        <v>272</v>
      </c>
      <c r="M64" s="153" t="s">
        <v>267</v>
      </c>
      <c r="N64" s="155" t="s">
        <v>268</v>
      </c>
      <c r="O64" s="153" t="s">
        <v>269</v>
      </c>
      <c r="P64" s="156" t="s">
        <v>1684</v>
      </c>
      <c r="Q64" s="157" t="s">
        <v>1685</v>
      </c>
      <c r="R64" s="157" t="s">
        <v>1686</v>
      </c>
      <c r="S64" s="158">
        <v>0</v>
      </c>
      <c r="T64" s="159" t="s">
        <v>1687</v>
      </c>
    </row>
    <row r="65" spans="1:20" ht="41.25" x14ac:dyDescent="0.2">
      <c r="A65" s="150">
        <v>3092</v>
      </c>
      <c r="B65" s="151" t="s">
        <v>345</v>
      </c>
      <c r="C65" s="151" t="s">
        <v>1838</v>
      </c>
      <c r="D65" s="151" t="s">
        <v>265</v>
      </c>
      <c r="E65" s="152" t="s">
        <v>1839</v>
      </c>
      <c r="F65" s="152" t="s">
        <v>1840</v>
      </c>
      <c r="G65" s="153" t="s">
        <v>272</v>
      </c>
      <c r="H65" s="153" t="s">
        <v>267</v>
      </c>
      <c r="I65" s="154" t="s">
        <v>268</v>
      </c>
      <c r="J65" s="152" t="s">
        <v>347</v>
      </c>
      <c r="K65" s="151"/>
      <c r="L65" s="153" t="s">
        <v>272</v>
      </c>
      <c r="M65" s="153" t="s">
        <v>267</v>
      </c>
      <c r="N65" s="155" t="s">
        <v>268</v>
      </c>
      <c r="O65" s="153" t="s">
        <v>269</v>
      </c>
      <c r="P65" s="156" t="s">
        <v>1684</v>
      </c>
      <c r="Q65" s="157" t="s">
        <v>1685</v>
      </c>
      <c r="R65" s="157" t="s">
        <v>1686</v>
      </c>
      <c r="S65" s="158">
        <v>0</v>
      </c>
      <c r="T65" s="159" t="s">
        <v>1687</v>
      </c>
    </row>
    <row r="66" spans="1:20" ht="74.25" x14ac:dyDescent="0.2">
      <c r="A66" s="150">
        <v>3093</v>
      </c>
      <c r="B66" s="151" t="s">
        <v>345</v>
      </c>
      <c r="C66" s="151" t="s">
        <v>1841</v>
      </c>
      <c r="D66" s="151" t="s">
        <v>265</v>
      </c>
      <c r="E66" s="152" t="s">
        <v>1842</v>
      </c>
      <c r="F66" s="152" t="s">
        <v>1843</v>
      </c>
      <c r="G66" s="153" t="s">
        <v>272</v>
      </c>
      <c r="H66" s="153" t="s">
        <v>267</v>
      </c>
      <c r="I66" s="154" t="s">
        <v>268</v>
      </c>
      <c r="J66" s="152" t="s">
        <v>347</v>
      </c>
      <c r="K66" s="151"/>
      <c r="L66" s="153" t="s">
        <v>272</v>
      </c>
      <c r="M66" s="153" t="s">
        <v>267</v>
      </c>
      <c r="N66" s="155" t="s">
        <v>268</v>
      </c>
      <c r="O66" s="153" t="s">
        <v>269</v>
      </c>
      <c r="P66" s="156" t="s">
        <v>1684</v>
      </c>
      <c r="Q66" s="157" t="s">
        <v>1685</v>
      </c>
      <c r="R66" s="157" t="s">
        <v>1686</v>
      </c>
      <c r="S66" s="158">
        <v>0</v>
      </c>
      <c r="T66" s="159" t="s">
        <v>1687</v>
      </c>
    </row>
    <row r="67" spans="1:20" ht="132" x14ac:dyDescent="0.2">
      <c r="A67" s="150">
        <v>3106</v>
      </c>
      <c r="B67" s="151" t="s">
        <v>348</v>
      </c>
      <c r="C67" s="151" t="s">
        <v>1844</v>
      </c>
      <c r="D67" s="151" t="s">
        <v>265</v>
      </c>
      <c r="E67" s="152" t="s">
        <v>1431</v>
      </c>
      <c r="F67" s="152" t="s">
        <v>1432</v>
      </c>
      <c r="G67" s="153" t="s">
        <v>299</v>
      </c>
      <c r="H67" s="153" t="s">
        <v>267</v>
      </c>
      <c r="I67" s="154" t="s">
        <v>268</v>
      </c>
      <c r="J67" s="152" t="s">
        <v>349</v>
      </c>
      <c r="K67" s="151"/>
      <c r="L67" s="153" t="s">
        <v>272</v>
      </c>
      <c r="M67" s="153" t="s">
        <v>267</v>
      </c>
      <c r="N67" s="155" t="s">
        <v>268</v>
      </c>
      <c r="O67" s="153" t="s">
        <v>269</v>
      </c>
      <c r="P67" s="156" t="s">
        <v>1684</v>
      </c>
      <c r="Q67" s="157" t="s">
        <v>1685</v>
      </c>
      <c r="R67" s="157" t="s">
        <v>1686</v>
      </c>
      <c r="S67" s="158">
        <v>0</v>
      </c>
      <c r="T67" s="159" t="s">
        <v>1687</v>
      </c>
    </row>
    <row r="68" spans="1:20" ht="90.75" x14ac:dyDescent="0.2">
      <c r="A68" s="150">
        <v>3099</v>
      </c>
      <c r="B68" s="151" t="s">
        <v>348</v>
      </c>
      <c r="C68" s="151" t="s">
        <v>1845</v>
      </c>
      <c r="D68" s="151" t="s">
        <v>265</v>
      </c>
      <c r="E68" s="152" t="s">
        <v>1433</v>
      </c>
      <c r="F68" s="152" t="s">
        <v>1434</v>
      </c>
      <c r="G68" s="153" t="s">
        <v>299</v>
      </c>
      <c r="H68" s="153" t="s">
        <v>267</v>
      </c>
      <c r="I68" s="154" t="s">
        <v>268</v>
      </c>
      <c r="J68" s="152" t="s">
        <v>350</v>
      </c>
      <c r="K68" s="151"/>
      <c r="L68" s="153" t="s">
        <v>272</v>
      </c>
      <c r="M68" s="153" t="s">
        <v>267</v>
      </c>
      <c r="N68" s="155" t="s">
        <v>268</v>
      </c>
      <c r="O68" s="153" t="s">
        <v>269</v>
      </c>
      <c r="P68" s="156" t="s">
        <v>1684</v>
      </c>
      <c r="Q68" s="157" t="s">
        <v>1685</v>
      </c>
      <c r="R68" s="157" t="s">
        <v>1686</v>
      </c>
      <c r="S68" s="158">
        <v>0</v>
      </c>
      <c r="T68" s="159" t="s">
        <v>1687</v>
      </c>
    </row>
    <row r="69" spans="1:20" ht="99" x14ac:dyDescent="0.2">
      <c r="A69" s="150">
        <v>3100</v>
      </c>
      <c r="B69" s="151" t="s">
        <v>348</v>
      </c>
      <c r="C69" s="151" t="s">
        <v>1846</v>
      </c>
      <c r="D69" s="151" t="s">
        <v>265</v>
      </c>
      <c r="E69" s="152" t="s">
        <v>1433</v>
      </c>
      <c r="F69" s="152" t="s">
        <v>1435</v>
      </c>
      <c r="G69" s="153" t="s">
        <v>299</v>
      </c>
      <c r="H69" s="153" t="s">
        <v>267</v>
      </c>
      <c r="I69" s="154" t="s">
        <v>268</v>
      </c>
      <c r="J69" s="152" t="s">
        <v>351</v>
      </c>
      <c r="K69" s="151"/>
      <c r="L69" s="153" t="s">
        <v>272</v>
      </c>
      <c r="M69" s="153" t="s">
        <v>267</v>
      </c>
      <c r="N69" s="155" t="s">
        <v>268</v>
      </c>
      <c r="O69" s="153" t="s">
        <v>269</v>
      </c>
      <c r="P69" s="156" t="s">
        <v>1684</v>
      </c>
      <c r="Q69" s="157" t="s">
        <v>1685</v>
      </c>
      <c r="R69" s="157" t="s">
        <v>1686</v>
      </c>
      <c r="S69" s="158">
        <v>0</v>
      </c>
      <c r="T69" s="159" t="s">
        <v>1687</v>
      </c>
    </row>
    <row r="70" spans="1:20" ht="99" x14ac:dyDescent="0.2">
      <c r="A70" s="150">
        <v>3101</v>
      </c>
      <c r="B70" s="151" t="s">
        <v>348</v>
      </c>
      <c r="C70" s="151" t="s">
        <v>1847</v>
      </c>
      <c r="D70" s="151" t="s">
        <v>265</v>
      </c>
      <c r="E70" s="152" t="s">
        <v>1433</v>
      </c>
      <c r="F70" s="152" t="s">
        <v>1435</v>
      </c>
      <c r="G70" s="153" t="s">
        <v>299</v>
      </c>
      <c r="H70" s="153" t="s">
        <v>267</v>
      </c>
      <c r="I70" s="154" t="s">
        <v>268</v>
      </c>
      <c r="J70" s="152" t="s">
        <v>351</v>
      </c>
      <c r="K70" s="151"/>
      <c r="L70" s="153" t="s">
        <v>272</v>
      </c>
      <c r="M70" s="153" t="s">
        <v>267</v>
      </c>
      <c r="N70" s="155" t="s">
        <v>268</v>
      </c>
      <c r="O70" s="153" t="s">
        <v>269</v>
      </c>
      <c r="P70" s="156" t="s">
        <v>1684</v>
      </c>
      <c r="Q70" s="157" t="s">
        <v>1685</v>
      </c>
      <c r="R70" s="157" t="s">
        <v>1686</v>
      </c>
      <c r="S70" s="158">
        <v>0</v>
      </c>
      <c r="T70" s="159" t="s">
        <v>1687</v>
      </c>
    </row>
    <row r="71" spans="1:20" ht="107.25" x14ac:dyDescent="0.2">
      <c r="A71" s="150">
        <v>3103</v>
      </c>
      <c r="B71" s="151" t="s">
        <v>348</v>
      </c>
      <c r="C71" s="151" t="s">
        <v>1848</v>
      </c>
      <c r="D71" s="151" t="s">
        <v>265</v>
      </c>
      <c r="E71" s="152" t="s">
        <v>1849</v>
      </c>
      <c r="F71" s="152" t="s">
        <v>1522</v>
      </c>
      <c r="G71" s="153" t="s">
        <v>299</v>
      </c>
      <c r="H71" s="153" t="s">
        <v>267</v>
      </c>
      <c r="I71" s="154" t="s">
        <v>268</v>
      </c>
      <c r="J71" s="152" t="s">
        <v>352</v>
      </c>
      <c r="K71" s="151"/>
      <c r="L71" s="153" t="s">
        <v>272</v>
      </c>
      <c r="M71" s="153" t="s">
        <v>267</v>
      </c>
      <c r="N71" s="155" t="s">
        <v>268</v>
      </c>
      <c r="O71" s="153" t="s">
        <v>269</v>
      </c>
      <c r="P71" s="156" t="s">
        <v>1684</v>
      </c>
      <c r="Q71" s="157" t="s">
        <v>1685</v>
      </c>
      <c r="R71" s="157" t="s">
        <v>1686</v>
      </c>
      <c r="S71" s="158">
        <v>0</v>
      </c>
      <c r="T71" s="159" t="s">
        <v>1687</v>
      </c>
    </row>
    <row r="72" spans="1:20" ht="132" x14ac:dyDescent="0.2">
      <c r="A72" s="150">
        <v>3104</v>
      </c>
      <c r="B72" s="151" t="s">
        <v>348</v>
      </c>
      <c r="C72" s="151" t="s">
        <v>1850</v>
      </c>
      <c r="D72" s="151" t="s">
        <v>265</v>
      </c>
      <c r="E72" s="152" t="s">
        <v>1431</v>
      </c>
      <c r="F72" s="152" t="s">
        <v>1524</v>
      </c>
      <c r="G72" s="153" t="s">
        <v>299</v>
      </c>
      <c r="H72" s="153" t="s">
        <v>267</v>
      </c>
      <c r="I72" s="154" t="s">
        <v>268</v>
      </c>
      <c r="J72" s="152" t="s">
        <v>353</v>
      </c>
      <c r="K72" s="151"/>
      <c r="L72" s="153" t="s">
        <v>272</v>
      </c>
      <c r="M72" s="153" t="s">
        <v>267</v>
      </c>
      <c r="N72" s="155" t="s">
        <v>268</v>
      </c>
      <c r="O72" s="153" t="s">
        <v>269</v>
      </c>
      <c r="P72" s="156" t="s">
        <v>1684</v>
      </c>
      <c r="Q72" s="157" t="s">
        <v>1685</v>
      </c>
      <c r="R72" s="157" t="s">
        <v>1686</v>
      </c>
      <c r="S72" s="158">
        <v>0</v>
      </c>
      <c r="T72" s="159" t="s">
        <v>1687</v>
      </c>
    </row>
    <row r="73" spans="1:20" ht="99" x14ac:dyDescent="0.2">
      <c r="A73" s="160">
        <v>3102</v>
      </c>
      <c r="B73" s="151" t="s">
        <v>348</v>
      </c>
      <c r="C73" s="151" t="s">
        <v>1851</v>
      </c>
      <c r="D73" s="151" t="s">
        <v>265</v>
      </c>
      <c r="E73" s="152" t="s">
        <v>1852</v>
      </c>
      <c r="F73" s="152" t="s">
        <v>1853</v>
      </c>
      <c r="G73" s="153" t="s">
        <v>299</v>
      </c>
      <c r="H73" s="153" t="s">
        <v>267</v>
      </c>
      <c r="I73" s="154" t="s">
        <v>268</v>
      </c>
      <c r="J73" s="152" t="s">
        <v>354</v>
      </c>
      <c r="K73" s="151"/>
      <c r="L73" s="153" t="s">
        <v>272</v>
      </c>
      <c r="M73" s="153" t="s">
        <v>267</v>
      </c>
      <c r="N73" s="155" t="s">
        <v>268</v>
      </c>
      <c r="O73" s="153" t="s">
        <v>269</v>
      </c>
      <c r="P73" s="156" t="s">
        <v>1684</v>
      </c>
      <c r="Q73" s="157" t="s">
        <v>1685</v>
      </c>
      <c r="R73" s="157" t="s">
        <v>1686</v>
      </c>
      <c r="S73" s="158">
        <v>0</v>
      </c>
      <c r="T73" s="159" t="s">
        <v>1687</v>
      </c>
    </row>
    <row r="74" spans="1:20" ht="132" x14ac:dyDescent="0.2">
      <c r="A74" s="160">
        <v>3098</v>
      </c>
      <c r="B74" s="151" t="s">
        <v>348</v>
      </c>
      <c r="C74" s="151" t="s">
        <v>1854</v>
      </c>
      <c r="D74" s="151" t="s">
        <v>265</v>
      </c>
      <c r="E74" s="152" t="s">
        <v>1855</v>
      </c>
      <c r="F74" s="152" t="s">
        <v>1527</v>
      </c>
      <c r="G74" s="153" t="s">
        <v>272</v>
      </c>
      <c r="H74" s="153" t="s">
        <v>292</v>
      </c>
      <c r="I74" s="154" t="s">
        <v>268</v>
      </c>
      <c r="J74" s="152" t="s">
        <v>355</v>
      </c>
      <c r="K74" s="151"/>
      <c r="L74" s="153" t="s">
        <v>306</v>
      </c>
      <c r="M74" s="153" t="s">
        <v>277</v>
      </c>
      <c r="N74" s="155" t="s">
        <v>356</v>
      </c>
      <c r="O74" s="153" t="s">
        <v>357</v>
      </c>
      <c r="P74" s="156" t="s">
        <v>1684</v>
      </c>
      <c r="Q74" s="157" t="s">
        <v>1685</v>
      </c>
      <c r="R74" s="157" t="s">
        <v>1686</v>
      </c>
      <c r="S74" s="158">
        <v>0</v>
      </c>
      <c r="T74" s="159" t="s">
        <v>1687</v>
      </c>
    </row>
    <row r="75" spans="1:20" ht="132" x14ac:dyDescent="0.2">
      <c r="A75" s="150">
        <v>3105</v>
      </c>
      <c r="B75" s="151" t="s">
        <v>348</v>
      </c>
      <c r="C75" s="151" t="s">
        <v>1856</v>
      </c>
      <c r="D75" s="151" t="s">
        <v>265</v>
      </c>
      <c r="E75" s="152" t="s">
        <v>1431</v>
      </c>
      <c r="F75" s="152" t="s">
        <v>1524</v>
      </c>
      <c r="G75" s="153" t="s">
        <v>299</v>
      </c>
      <c r="H75" s="153" t="s">
        <v>267</v>
      </c>
      <c r="I75" s="154" t="s">
        <v>268</v>
      </c>
      <c r="J75" s="152" t="s">
        <v>358</v>
      </c>
      <c r="K75" s="151"/>
      <c r="L75" s="153" t="s">
        <v>272</v>
      </c>
      <c r="M75" s="153" t="s">
        <v>267</v>
      </c>
      <c r="N75" s="155" t="s">
        <v>268</v>
      </c>
      <c r="O75" s="153" t="s">
        <v>269</v>
      </c>
      <c r="P75" s="156" t="s">
        <v>1684</v>
      </c>
      <c r="Q75" s="157" t="s">
        <v>1685</v>
      </c>
      <c r="R75" s="157" t="s">
        <v>1686</v>
      </c>
      <c r="S75" s="158">
        <v>0</v>
      </c>
      <c r="T75" s="159" t="s">
        <v>1687</v>
      </c>
    </row>
    <row r="76" spans="1:20" ht="41.25" x14ac:dyDescent="0.2">
      <c r="A76" s="150">
        <v>3108</v>
      </c>
      <c r="B76" s="151" t="s">
        <v>304</v>
      </c>
      <c r="C76" s="151" t="s">
        <v>1857</v>
      </c>
      <c r="D76" s="151" t="s">
        <v>265</v>
      </c>
      <c r="E76" s="152" t="s">
        <v>1858</v>
      </c>
      <c r="F76" s="152" t="s">
        <v>1859</v>
      </c>
      <c r="G76" s="153" t="s">
        <v>272</v>
      </c>
      <c r="H76" s="153" t="s">
        <v>267</v>
      </c>
      <c r="I76" s="154" t="s">
        <v>268</v>
      </c>
      <c r="J76" s="152" t="s">
        <v>359</v>
      </c>
      <c r="K76" s="151"/>
      <c r="L76" s="153" t="s">
        <v>306</v>
      </c>
      <c r="M76" s="153" t="s">
        <v>292</v>
      </c>
      <c r="N76" s="155" t="s">
        <v>294</v>
      </c>
      <c r="O76" s="153" t="s">
        <v>269</v>
      </c>
      <c r="P76" s="156" t="s">
        <v>1684</v>
      </c>
      <c r="Q76" s="157" t="s">
        <v>1685</v>
      </c>
      <c r="R76" s="157" t="s">
        <v>1686</v>
      </c>
      <c r="S76" s="158">
        <v>0</v>
      </c>
      <c r="T76" s="159" t="s">
        <v>1687</v>
      </c>
    </row>
    <row r="77" spans="1:20" ht="33" x14ac:dyDescent="0.2">
      <c r="A77" s="150">
        <v>3107</v>
      </c>
      <c r="B77" s="151" t="s">
        <v>304</v>
      </c>
      <c r="C77" s="151" t="s">
        <v>1860</v>
      </c>
      <c r="D77" s="151" t="s">
        <v>265</v>
      </c>
      <c r="E77" s="152" t="s">
        <v>1861</v>
      </c>
      <c r="F77" s="152" t="s">
        <v>1862</v>
      </c>
      <c r="G77" s="153" t="s">
        <v>272</v>
      </c>
      <c r="H77" s="153" t="s">
        <v>267</v>
      </c>
      <c r="I77" s="154" t="s">
        <v>268</v>
      </c>
      <c r="J77" s="152" t="s">
        <v>360</v>
      </c>
      <c r="K77" s="151"/>
      <c r="L77" s="153" t="s">
        <v>306</v>
      </c>
      <c r="M77" s="153" t="s">
        <v>292</v>
      </c>
      <c r="N77" s="155" t="s">
        <v>294</v>
      </c>
      <c r="O77" s="153" t="s">
        <v>269</v>
      </c>
      <c r="P77" s="156" t="s">
        <v>1684</v>
      </c>
      <c r="Q77" s="157" t="s">
        <v>1685</v>
      </c>
      <c r="R77" s="157" t="s">
        <v>1686</v>
      </c>
      <c r="S77" s="158">
        <v>0</v>
      </c>
      <c r="T77" s="159" t="s">
        <v>1687</v>
      </c>
    </row>
    <row r="78" spans="1:20" ht="33" x14ac:dyDescent="0.2">
      <c r="A78" s="150">
        <v>3113</v>
      </c>
      <c r="B78" s="151" t="s">
        <v>361</v>
      </c>
      <c r="C78" s="151" t="s">
        <v>1863</v>
      </c>
      <c r="D78" s="151" t="s">
        <v>265</v>
      </c>
      <c r="E78" s="152" t="s">
        <v>1864</v>
      </c>
      <c r="F78" s="152" t="s">
        <v>1736</v>
      </c>
      <c r="G78" s="153" t="s">
        <v>272</v>
      </c>
      <c r="H78" s="153" t="s">
        <v>267</v>
      </c>
      <c r="I78" s="154" t="s">
        <v>268</v>
      </c>
      <c r="J78" s="152" t="s">
        <v>362</v>
      </c>
      <c r="K78" s="151"/>
      <c r="L78" s="153" t="s">
        <v>272</v>
      </c>
      <c r="M78" s="153" t="s">
        <v>267</v>
      </c>
      <c r="N78" s="155" t="s">
        <v>268</v>
      </c>
      <c r="O78" s="153" t="s">
        <v>269</v>
      </c>
      <c r="P78" s="156" t="s">
        <v>1684</v>
      </c>
      <c r="Q78" s="157" t="s">
        <v>1685</v>
      </c>
      <c r="R78" s="157" t="s">
        <v>1686</v>
      </c>
      <c r="S78" s="158">
        <v>0</v>
      </c>
      <c r="T78" s="159" t="s">
        <v>1687</v>
      </c>
    </row>
    <row r="79" spans="1:20" ht="33.75" x14ac:dyDescent="0.2">
      <c r="A79" s="150">
        <v>3118</v>
      </c>
      <c r="B79" s="151" t="s">
        <v>317</v>
      </c>
      <c r="C79" s="151" t="s">
        <v>1865</v>
      </c>
      <c r="D79" s="151" t="s">
        <v>265</v>
      </c>
      <c r="E79" s="152" t="s">
        <v>1866</v>
      </c>
      <c r="F79" s="152" t="s">
        <v>1867</v>
      </c>
      <c r="G79" s="153" t="s">
        <v>272</v>
      </c>
      <c r="H79" s="153" t="s">
        <v>267</v>
      </c>
      <c r="I79" s="154" t="s">
        <v>268</v>
      </c>
      <c r="J79" s="152" t="s">
        <v>363</v>
      </c>
      <c r="K79" s="151"/>
      <c r="L79" s="153" t="s">
        <v>272</v>
      </c>
      <c r="M79" s="153" t="s">
        <v>267</v>
      </c>
      <c r="N79" s="155" t="s">
        <v>268</v>
      </c>
      <c r="O79" s="153" t="s">
        <v>269</v>
      </c>
      <c r="P79" s="156" t="s">
        <v>1684</v>
      </c>
      <c r="Q79" s="157" t="s">
        <v>1685</v>
      </c>
      <c r="R79" s="157" t="s">
        <v>1686</v>
      </c>
      <c r="S79" s="158">
        <v>0</v>
      </c>
      <c r="T79" s="159" t="s">
        <v>1687</v>
      </c>
    </row>
    <row r="80" spans="1:20" ht="24.75" x14ac:dyDescent="0.2">
      <c r="A80" s="150">
        <v>3114</v>
      </c>
      <c r="B80" s="151" t="s">
        <v>361</v>
      </c>
      <c r="C80" s="151" t="s">
        <v>1868</v>
      </c>
      <c r="D80" s="151" t="s">
        <v>265</v>
      </c>
      <c r="E80" s="152" t="s">
        <v>1869</v>
      </c>
      <c r="F80" s="152" t="s">
        <v>1870</v>
      </c>
      <c r="G80" s="153" t="s">
        <v>272</v>
      </c>
      <c r="H80" s="153" t="s">
        <v>267</v>
      </c>
      <c r="I80" s="154" t="s">
        <v>268</v>
      </c>
      <c r="J80" s="152" t="s">
        <v>364</v>
      </c>
      <c r="K80" s="151"/>
      <c r="L80" s="153" t="s">
        <v>272</v>
      </c>
      <c r="M80" s="153" t="s">
        <v>267</v>
      </c>
      <c r="N80" s="155" t="s">
        <v>268</v>
      </c>
      <c r="O80" s="153" t="s">
        <v>269</v>
      </c>
      <c r="P80" s="156" t="s">
        <v>1684</v>
      </c>
      <c r="Q80" s="157" t="s">
        <v>1685</v>
      </c>
      <c r="R80" s="157" t="s">
        <v>1686</v>
      </c>
      <c r="S80" s="158">
        <v>0</v>
      </c>
      <c r="T80" s="159" t="s">
        <v>1687</v>
      </c>
    </row>
    <row r="81" spans="1:20" ht="24.75" x14ac:dyDescent="0.2">
      <c r="A81" s="150">
        <v>3115</v>
      </c>
      <c r="B81" s="151" t="s">
        <v>361</v>
      </c>
      <c r="C81" s="151" t="s">
        <v>1871</v>
      </c>
      <c r="D81" s="151" t="s">
        <v>265</v>
      </c>
      <c r="E81" s="152" t="s">
        <v>1872</v>
      </c>
      <c r="F81" s="152" t="s">
        <v>1873</v>
      </c>
      <c r="G81" s="153" t="s">
        <v>272</v>
      </c>
      <c r="H81" s="153" t="s">
        <v>267</v>
      </c>
      <c r="I81" s="154" t="s">
        <v>268</v>
      </c>
      <c r="J81" s="152" t="s">
        <v>365</v>
      </c>
      <c r="K81" s="151"/>
      <c r="L81" s="153" t="s">
        <v>272</v>
      </c>
      <c r="M81" s="153" t="s">
        <v>267</v>
      </c>
      <c r="N81" s="155" t="s">
        <v>268</v>
      </c>
      <c r="O81" s="153" t="s">
        <v>269</v>
      </c>
      <c r="P81" s="156" t="s">
        <v>1684</v>
      </c>
      <c r="Q81" s="157" t="s">
        <v>1685</v>
      </c>
      <c r="R81" s="157" t="s">
        <v>1686</v>
      </c>
      <c r="S81" s="158">
        <v>0</v>
      </c>
      <c r="T81" s="159" t="s">
        <v>1687</v>
      </c>
    </row>
    <row r="82" spans="1:20" ht="24.75" x14ac:dyDescent="0.2">
      <c r="A82" s="150">
        <v>3119</v>
      </c>
      <c r="B82" s="151" t="s">
        <v>311</v>
      </c>
      <c r="C82" s="151" t="s">
        <v>1874</v>
      </c>
      <c r="D82" s="151" t="s">
        <v>265</v>
      </c>
      <c r="E82" s="152" t="s">
        <v>1759</v>
      </c>
      <c r="F82" s="152" t="s">
        <v>1760</v>
      </c>
      <c r="G82" s="153" t="s">
        <v>272</v>
      </c>
      <c r="H82" s="153" t="s">
        <v>267</v>
      </c>
      <c r="I82" s="154" t="s">
        <v>268</v>
      </c>
      <c r="J82" s="152" t="s">
        <v>312</v>
      </c>
      <c r="K82" s="151"/>
      <c r="L82" s="153" t="s">
        <v>272</v>
      </c>
      <c r="M82" s="153" t="s">
        <v>267</v>
      </c>
      <c r="N82" s="155" t="s">
        <v>268</v>
      </c>
      <c r="O82" s="153" t="s">
        <v>269</v>
      </c>
      <c r="P82" s="156" t="s">
        <v>1684</v>
      </c>
      <c r="Q82" s="157" t="s">
        <v>1685</v>
      </c>
      <c r="R82" s="157" t="s">
        <v>1686</v>
      </c>
      <c r="S82" s="158">
        <v>0</v>
      </c>
      <c r="T82" s="159" t="s">
        <v>1687</v>
      </c>
    </row>
    <row r="83" spans="1:20" ht="24.75" x14ac:dyDescent="0.2">
      <c r="A83" s="150">
        <v>3122</v>
      </c>
      <c r="B83" s="151" t="s">
        <v>311</v>
      </c>
      <c r="C83" s="151" t="s">
        <v>1875</v>
      </c>
      <c r="D83" s="151" t="s">
        <v>265</v>
      </c>
      <c r="E83" s="152" t="s">
        <v>1759</v>
      </c>
      <c r="F83" s="152" t="s">
        <v>1760</v>
      </c>
      <c r="G83" s="153" t="s">
        <v>272</v>
      </c>
      <c r="H83" s="153" t="s">
        <v>267</v>
      </c>
      <c r="I83" s="154" t="s">
        <v>268</v>
      </c>
      <c r="J83" s="152" t="s">
        <v>312</v>
      </c>
      <c r="K83" s="151"/>
      <c r="L83" s="153" t="s">
        <v>272</v>
      </c>
      <c r="M83" s="153" t="s">
        <v>267</v>
      </c>
      <c r="N83" s="155" t="s">
        <v>268</v>
      </c>
      <c r="O83" s="153" t="s">
        <v>269</v>
      </c>
      <c r="P83" s="156" t="s">
        <v>1684</v>
      </c>
      <c r="Q83" s="157" t="s">
        <v>1685</v>
      </c>
      <c r="R83" s="157" t="s">
        <v>1686</v>
      </c>
      <c r="S83" s="158">
        <v>0</v>
      </c>
      <c r="T83" s="159" t="s">
        <v>1687</v>
      </c>
    </row>
    <row r="84" spans="1:20" ht="24.75" x14ac:dyDescent="0.2">
      <c r="A84" s="150">
        <v>3125</v>
      </c>
      <c r="B84" s="151" t="s">
        <v>311</v>
      </c>
      <c r="C84" s="151" t="s">
        <v>1876</v>
      </c>
      <c r="D84" s="151" t="s">
        <v>265</v>
      </c>
      <c r="E84" s="152" t="s">
        <v>1766</v>
      </c>
      <c r="F84" s="152" t="s">
        <v>1877</v>
      </c>
      <c r="G84" s="153" t="s">
        <v>272</v>
      </c>
      <c r="H84" s="153" t="s">
        <v>267</v>
      </c>
      <c r="I84" s="154" t="s">
        <v>268</v>
      </c>
      <c r="J84" s="152" t="s">
        <v>312</v>
      </c>
      <c r="K84" s="151"/>
      <c r="L84" s="153" t="s">
        <v>272</v>
      </c>
      <c r="M84" s="153" t="s">
        <v>267</v>
      </c>
      <c r="N84" s="155" t="s">
        <v>268</v>
      </c>
      <c r="O84" s="153" t="s">
        <v>269</v>
      </c>
      <c r="P84" s="156" t="s">
        <v>1684</v>
      </c>
      <c r="Q84" s="157" t="s">
        <v>1685</v>
      </c>
      <c r="R84" s="157" t="s">
        <v>1686</v>
      </c>
      <c r="S84" s="158">
        <v>0</v>
      </c>
      <c r="T84" s="159" t="s">
        <v>1687</v>
      </c>
    </row>
    <row r="85" spans="1:20" ht="21" customHeight="1" x14ac:dyDescent="0.2">
      <c r="A85" s="484" t="s">
        <v>1878</v>
      </c>
      <c r="B85" s="484"/>
      <c r="C85" s="484"/>
      <c r="D85" s="484"/>
      <c r="E85" s="484"/>
      <c r="F85" s="484"/>
      <c r="G85" s="484"/>
      <c r="H85" s="484"/>
      <c r="I85" s="484"/>
      <c r="J85" s="484"/>
      <c r="K85" s="484"/>
      <c r="L85" s="484"/>
      <c r="M85" s="484"/>
      <c r="N85" s="484"/>
      <c r="O85" s="484"/>
      <c r="P85" s="484"/>
      <c r="Q85" s="484"/>
      <c r="R85" s="484"/>
      <c r="S85" s="484"/>
      <c r="T85" s="484"/>
    </row>
    <row r="86" spans="1:20" x14ac:dyDescent="0.2">
      <c r="C86" s="485" t="s">
        <v>1879</v>
      </c>
      <c r="D86" s="485"/>
      <c r="E86" s="485"/>
      <c r="F86" s="485"/>
    </row>
    <row r="87" spans="1:20" ht="22.5" x14ac:dyDescent="0.2">
      <c r="C87" s="163" t="s">
        <v>1880</v>
      </c>
      <c r="D87" s="163" t="s">
        <v>1881</v>
      </c>
      <c r="E87" s="163" t="s">
        <v>1882</v>
      </c>
      <c r="F87" s="163" t="s">
        <v>1883</v>
      </c>
    </row>
    <row r="88" spans="1:20" x14ac:dyDescent="0.2">
      <c r="C88" s="164" t="s">
        <v>1884</v>
      </c>
      <c r="D88" s="165">
        <v>7</v>
      </c>
      <c r="E88" s="166" t="s">
        <v>1885</v>
      </c>
      <c r="F88" s="167">
        <v>0</v>
      </c>
    </row>
    <row r="89" spans="1:20" x14ac:dyDescent="0.2">
      <c r="C89" s="164" t="s">
        <v>1886</v>
      </c>
      <c r="D89" s="165">
        <v>1</v>
      </c>
      <c r="E89" s="166" t="s">
        <v>1473</v>
      </c>
      <c r="F89" s="167">
        <v>0</v>
      </c>
    </row>
    <row r="90" spans="1:20" x14ac:dyDescent="0.2">
      <c r="C90" s="164" t="s">
        <v>1887</v>
      </c>
      <c r="D90" s="165">
        <v>2</v>
      </c>
      <c r="E90" s="166" t="s">
        <v>1888</v>
      </c>
      <c r="F90" s="167">
        <v>0</v>
      </c>
    </row>
    <row r="91" spans="1:20" ht="16.5" x14ac:dyDescent="0.2">
      <c r="C91" s="164" t="s">
        <v>1889</v>
      </c>
      <c r="D91" s="165">
        <v>14</v>
      </c>
      <c r="E91" s="168" t="s">
        <v>1890</v>
      </c>
      <c r="F91" s="167">
        <v>0</v>
      </c>
    </row>
    <row r="92" spans="1:20" x14ac:dyDescent="0.2">
      <c r="C92" s="164" t="s">
        <v>1891</v>
      </c>
      <c r="D92" s="165">
        <v>6</v>
      </c>
      <c r="E92" s="168" t="s">
        <v>1892</v>
      </c>
      <c r="F92" s="167">
        <v>0</v>
      </c>
    </row>
    <row r="93" spans="1:20" x14ac:dyDescent="0.2">
      <c r="C93" s="164" t="s">
        <v>1893</v>
      </c>
      <c r="D93" s="165">
        <v>7</v>
      </c>
      <c r="E93" s="168" t="s">
        <v>1894</v>
      </c>
      <c r="F93" s="167">
        <v>0</v>
      </c>
    </row>
    <row r="94" spans="1:20" x14ac:dyDescent="0.2">
      <c r="C94" s="164" t="s">
        <v>1895</v>
      </c>
      <c r="D94" s="165">
        <v>1</v>
      </c>
      <c r="E94" s="168" t="s">
        <v>1896</v>
      </c>
      <c r="F94" s="167">
        <v>0</v>
      </c>
    </row>
    <row r="95" spans="1:20" x14ac:dyDescent="0.2">
      <c r="C95" s="164" t="s">
        <v>1897</v>
      </c>
      <c r="D95" s="165">
        <v>6</v>
      </c>
      <c r="E95" s="168" t="s">
        <v>1898</v>
      </c>
      <c r="F95" s="167">
        <v>0</v>
      </c>
    </row>
    <row r="96" spans="1:20" ht="16.5" x14ac:dyDescent="0.2">
      <c r="C96" s="164" t="s">
        <v>1899</v>
      </c>
      <c r="D96" s="165">
        <v>10</v>
      </c>
      <c r="E96" s="168" t="s">
        <v>1900</v>
      </c>
      <c r="F96" s="167">
        <v>0</v>
      </c>
    </row>
    <row r="97" spans="3:20" x14ac:dyDescent="0.2">
      <c r="C97" s="164" t="s">
        <v>1901</v>
      </c>
      <c r="D97" s="169">
        <v>3</v>
      </c>
      <c r="E97" s="168" t="s">
        <v>1902</v>
      </c>
      <c r="F97" s="167">
        <v>0</v>
      </c>
      <c r="T97" s="147"/>
    </row>
    <row r="98" spans="3:20" x14ac:dyDescent="0.2">
      <c r="C98" s="164" t="s">
        <v>1903</v>
      </c>
      <c r="D98" s="165">
        <v>1</v>
      </c>
      <c r="E98" s="168" t="s">
        <v>1904</v>
      </c>
      <c r="F98" s="167">
        <v>0</v>
      </c>
      <c r="I98" s="147"/>
      <c r="T98" s="147"/>
    </row>
    <row r="99" spans="3:20" x14ac:dyDescent="0.2">
      <c r="C99" s="164" t="s">
        <v>1905</v>
      </c>
      <c r="D99" s="165">
        <v>4</v>
      </c>
      <c r="E99" s="168" t="s">
        <v>1906</v>
      </c>
      <c r="F99" s="167">
        <v>0</v>
      </c>
      <c r="I99" s="147"/>
      <c r="T99" s="147"/>
    </row>
    <row r="100" spans="3:20" x14ac:dyDescent="0.2">
      <c r="C100" s="164" t="s">
        <v>1907</v>
      </c>
      <c r="D100" s="165">
        <v>1</v>
      </c>
      <c r="E100" s="168" t="s">
        <v>1908</v>
      </c>
      <c r="F100" s="167">
        <v>0</v>
      </c>
      <c r="I100" s="147"/>
      <c r="T100" s="147"/>
    </row>
    <row r="101" spans="3:20" ht="16.5" x14ac:dyDescent="0.2">
      <c r="C101" s="164" t="s">
        <v>1909</v>
      </c>
      <c r="D101" s="165">
        <v>14</v>
      </c>
      <c r="E101" s="168" t="s">
        <v>1910</v>
      </c>
      <c r="F101" s="167">
        <v>0</v>
      </c>
      <c r="I101" s="147"/>
      <c r="T101" s="147"/>
    </row>
    <row r="102" spans="3:20" x14ac:dyDescent="0.2">
      <c r="C102" s="164" t="s">
        <v>1911</v>
      </c>
      <c r="D102" s="165">
        <v>1</v>
      </c>
      <c r="E102" s="166" t="s">
        <v>1912</v>
      </c>
      <c r="F102" s="167">
        <v>0</v>
      </c>
      <c r="I102" s="147"/>
      <c r="T102" s="147"/>
    </row>
    <row r="103" spans="3:20" x14ac:dyDescent="0.2">
      <c r="C103" s="170" t="s">
        <v>1913</v>
      </c>
      <c r="D103" s="486">
        <f>SUBTOTAL(9,D88:D102)</f>
        <v>78</v>
      </c>
      <c r="E103" s="487"/>
      <c r="F103" s="171">
        <v>0</v>
      </c>
      <c r="I103" s="147"/>
      <c r="T103" s="147"/>
    </row>
    <row r="104" spans="3:20" ht="33" customHeight="1" x14ac:dyDescent="0.2">
      <c r="C104" s="488" t="s">
        <v>1914</v>
      </c>
      <c r="D104" s="489"/>
      <c r="E104" s="489"/>
      <c r="F104" s="489"/>
      <c r="I104" s="147"/>
      <c r="T104" s="147"/>
    </row>
  </sheetData>
  <mergeCells count="20">
    <mergeCell ref="A85:T85"/>
    <mergeCell ref="C86:F86"/>
    <mergeCell ref="D103:E103"/>
    <mergeCell ref="C104:F104"/>
    <mergeCell ref="L2:O2"/>
    <mergeCell ref="P2:P3"/>
    <mergeCell ref="Q2:Q3"/>
    <mergeCell ref="R2:R3"/>
    <mergeCell ref="S2:S3"/>
    <mergeCell ref="T2:T3"/>
    <mergeCell ref="B1:T1"/>
    <mergeCell ref="A2:A3"/>
    <mergeCell ref="B2:B3"/>
    <mergeCell ref="C2:C3"/>
    <mergeCell ref="D2:D3"/>
    <mergeCell ref="E2:E3"/>
    <mergeCell ref="F2:F3"/>
    <mergeCell ref="G2:I2"/>
    <mergeCell ref="J2:J3"/>
    <mergeCell ref="K2:K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W72"/>
  <sheetViews>
    <sheetView zoomScale="50" zoomScaleNormal="50" zoomScaleSheetLayoutView="70" zoomScalePageLayoutView="50" workbookViewId="0">
      <pane ySplit="10" topLeftCell="A13" activePane="bottomLeft" state="frozen"/>
      <selection pane="bottomLeft" activeCell="H13" sqref="H13"/>
    </sheetView>
  </sheetViews>
  <sheetFormatPr baseColWidth="10" defaultColWidth="12.7109375" defaultRowHeight="15.75" x14ac:dyDescent="0.2"/>
  <cols>
    <col min="1" max="1" width="7.85546875" style="6" customWidth="1"/>
    <col min="2" max="2" width="29.140625" style="1" customWidth="1"/>
    <col min="3" max="3" width="23.42578125" style="65" customWidth="1"/>
    <col min="4" max="4" width="46.85546875" style="1" customWidth="1"/>
    <col min="5" max="5" width="33.140625" style="66" customWidth="1"/>
    <col min="6" max="6" width="30.42578125" style="66" customWidth="1"/>
    <col min="7" max="7" width="20.28515625" style="66" customWidth="1"/>
    <col min="8" max="8" width="24" style="66" customWidth="1"/>
    <col min="9" max="9" width="14.85546875" style="67" customWidth="1"/>
    <col min="10"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67" customWidth="1"/>
    <col min="22" max="22" width="35" style="1" customWidth="1"/>
    <col min="23" max="23" width="63.42578125" style="1" customWidth="1"/>
    <col min="24" max="24" width="28.140625" style="1" customWidth="1"/>
    <col min="25" max="76" width="12.7109375" style="1"/>
    <col min="77" max="189" width="12.7109375" style="2"/>
    <col min="190" max="16384" width="12.7109375" style="3"/>
  </cols>
  <sheetData>
    <row r="1" spans="1:189" ht="30.75" customHeight="1" x14ac:dyDescent="0.2">
      <c r="A1" s="435"/>
      <c r="B1" s="436"/>
      <c r="C1" s="436"/>
      <c r="D1" s="436"/>
      <c r="E1" s="436"/>
      <c r="F1" s="436"/>
      <c r="G1" s="436"/>
      <c r="H1" s="436"/>
      <c r="I1" s="436"/>
      <c r="J1" s="436"/>
      <c r="K1" s="436"/>
      <c r="L1" s="436"/>
      <c r="M1" s="436"/>
      <c r="N1" s="436"/>
      <c r="O1" s="436"/>
      <c r="P1" s="436"/>
      <c r="Q1" s="436"/>
      <c r="R1" s="436"/>
      <c r="S1" s="436"/>
      <c r="T1" s="436"/>
      <c r="U1" s="436"/>
      <c r="V1" s="436"/>
      <c r="W1" s="437"/>
    </row>
    <row r="2" spans="1:189" ht="40.5" customHeight="1" x14ac:dyDescent="0.2">
      <c r="A2" s="441" t="s">
        <v>257</v>
      </c>
      <c r="B2" s="441"/>
      <c r="C2" s="442" t="s">
        <v>114</v>
      </c>
      <c r="D2" s="442"/>
      <c r="E2" s="442"/>
      <c r="F2" s="442"/>
      <c r="G2" s="442"/>
      <c r="H2" s="442"/>
      <c r="I2" s="442"/>
      <c r="J2" s="442"/>
      <c r="K2" s="442"/>
      <c r="L2" s="442"/>
      <c r="M2" s="442"/>
      <c r="N2" s="442"/>
      <c r="O2" s="442"/>
      <c r="P2" s="442"/>
      <c r="Q2" s="442"/>
      <c r="R2" s="442"/>
      <c r="S2" s="442"/>
      <c r="T2" s="442"/>
      <c r="U2" s="442"/>
      <c r="V2" s="442"/>
      <c r="W2" s="443"/>
    </row>
    <row r="3" spans="1:189" ht="63" customHeight="1" x14ac:dyDescent="0.2">
      <c r="A3" s="441" t="s">
        <v>116</v>
      </c>
      <c r="B3" s="441"/>
      <c r="C3" s="444" t="s">
        <v>115</v>
      </c>
      <c r="D3" s="444"/>
      <c r="E3" s="444"/>
      <c r="F3" s="444"/>
      <c r="G3" s="444"/>
      <c r="H3" s="444"/>
      <c r="I3" s="444"/>
      <c r="J3" s="444"/>
      <c r="K3" s="444"/>
      <c r="L3" s="444"/>
      <c r="M3" s="444"/>
      <c r="N3" s="444"/>
      <c r="O3" s="444"/>
      <c r="P3" s="444"/>
      <c r="Q3" s="444"/>
      <c r="R3" s="444"/>
      <c r="S3" s="444"/>
      <c r="T3" s="444"/>
      <c r="U3" s="444"/>
      <c r="V3" s="444"/>
      <c r="W3" s="443"/>
    </row>
    <row r="4" spans="1:189" ht="26.25" customHeight="1" x14ac:dyDescent="0.2">
      <c r="A4" s="435"/>
      <c r="B4" s="436"/>
      <c r="C4" s="436"/>
      <c r="D4" s="436"/>
      <c r="E4" s="436"/>
      <c r="F4" s="436"/>
      <c r="G4" s="436"/>
      <c r="H4" s="436"/>
      <c r="I4" s="436"/>
      <c r="J4" s="436"/>
      <c r="K4" s="436"/>
      <c r="L4" s="436"/>
      <c r="M4" s="436"/>
      <c r="N4" s="436"/>
      <c r="O4" s="436"/>
      <c r="P4" s="436"/>
      <c r="Q4" s="436"/>
      <c r="R4" s="436"/>
      <c r="S4" s="436"/>
      <c r="T4" s="436"/>
      <c r="U4" s="436"/>
      <c r="V4" s="436"/>
      <c r="W4" s="437"/>
    </row>
    <row r="5" spans="1:189" s="5" customFormat="1" ht="37.5" customHeight="1" x14ac:dyDescent="0.2">
      <c r="A5" s="445" t="s">
        <v>121</v>
      </c>
      <c r="B5" s="445"/>
      <c r="C5" s="445"/>
      <c r="D5" s="445"/>
      <c r="E5" s="445"/>
      <c r="F5" s="445"/>
      <c r="G5" s="445"/>
      <c r="H5" s="445"/>
      <c r="I5" s="445"/>
      <c r="J5" s="445"/>
      <c r="K5" s="445"/>
      <c r="L5" s="445"/>
      <c r="M5" s="445"/>
      <c r="N5" s="445"/>
      <c r="O5" s="445"/>
      <c r="P5" s="445"/>
      <c r="Q5" s="445"/>
      <c r="R5" s="445"/>
      <c r="S5" s="445"/>
      <c r="T5" s="445"/>
      <c r="U5" s="445"/>
      <c r="V5" s="445"/>
      <c r="W5" s="4"/>
    </row>
    <row r="6" spans="1:189" ht="37.5" customHeight="1" x14ac:dyDescent="0.2">
      <c r="A6" s="446" t="s">
        <v>111</v>
      </c>
      <c r="B6" s="446"/>
      <c r="C6" s="447">
        <v>2017</v>
      </c>
      <c r="D6" s="447"/>
      <c r="E6" s="447"/>
      <c r="F6" s="447"/>
      <c r="G6" s="447"/>
      <c r="H6" s="448" t="s">
        <v>109</v>
      </c>
      <c r="I6" s="448"/>
      <c r="J6" s="449" t="s">
        <v>434</v>
      </c>
      <c r="K6" s="450"/>
      <c r="L6" s="450"/>
      <c r="M6" s="450"/>
      <c r="N6" s="450"/>
      <c r="O6" s="450"/>
      <c r="P6" s="450"/>
      <c r="Q6" s="450"/>
      <c r="R6" s="450"/>
      <c r="S6" s="451" t="s">
        <v>374</v>
      </c>
      <c r="T6" s="452"/>
      <c r="U6" s="452"/>
      <c r="V6" s="450" t="s">
        <v>435</v>
      </c>
      <c r="W6" s="453"/>
    </row>
    <row r="7" spans="1:189" ht="96.75" customHeight="1" x14ac:dyDescent="0.2">
      <c r="A7" s="446" t="s">
        <v>112</v>
      </c>
      <c r="B7" s="446"/>
      <c r="C7" s="454" t="s">
        <v>161</v>
      </c>
      <c r="D7" s="454"/>
      <c r="E7" s="454"/>
      <c r="F7" s="454"/>
      <c r="G7" s="454"/>
      <c r="H7" s="454"/>
      <c r="I7" s="454"/>
      <c r="J7" s="454"/>
      <c r="K7" s="454"/>
      <c r="L7" s="454"/>
      <c r="M7" s="454"/>
      <c r="N7" s="454"/>
      <c r="O7" s="454"/>
      <c r="P7" s="454"/>
      <c r="Q7" s="454"/>
      <c r="R7" s="454"/>
      <c r="S7" s="454"/>
      <c r="T7" s="454"/>
      <c r="U7" s="454"/>
      <c r="V7" s="454"/>
      <c r="W7" s="454"/>
    </row>
    <row r="8" spans="1:189" ht="72" customHeight="1" x14ac:dyDescent="0.2">
      <c r="A8" s="446" t="s">
        <v>110</v>
      </c>
      <c r="B8" s="446"/>
      <c r="C8" s="455" t="s">
        <v>113</v>
      </c>
      <c r="D8" s="455"/>
      <c r="E8" s="455"/>
      <c r="F8" s="455"/>
      <c r="G8" s="455"/>
      <c r="H8" s="455"/>
      <c r="I8" s="455"/>
      <c r="J8" s="455"/>
      <c r="K8" s="455"/>
      <c r="L8" s="455"/>
      <c r="M8" s="455"/>
      <c r="N8" s="455"/>
      <c r="O8" s="455"/>
      <c r="P8" s="455"/>
      <c r="Q8" s="455"/>
      <c r="R8" s="455"/>
      <c r="S8" s="455"/>
      <c r="T8" s="455"/>
      <c r="U8" s="455"/>
      <c r="V8" s="455"/>
      <c r="W8" s="455"/>
    </row>
    <row r="9" spans="1:189" ht="49.5" customHeight="1" x14ac:dyDescent="0.2">
      <c r="A9" s="15"/>
      <c r="B9" s="456"/>
      <c r="C9" s="456"/>
      <c r="D9" s="456"/>
      <c r="E9" s="456"/>
      <c r="F9" s="456"/>
      <c r="G9" s="456"/>
      <c r="H9" s="456"/>
      <c r="I9" s="457" t="s">
        <v>162</v>
      </c>
      <c r="J9" s="457"/>
      <c r="K9" s="457"/>
      <c r="L9" s="457"/>
      <c r="M9" s="457"/>
      <c r="N9" s="457"/>
      <c r="O9" s="457"/>
      <c r="P9" s="457"/>
      <c r="Q9" s="457"/>
      <c r="R9" s="457"/>
      <c r="S9" s="457"/>
      <c r="T9" s="457"/>
      <c r="U9" s="458" t="s">
        <v>73</v>
      </c>
      <c r="V9" s="458"/>
      <c r="W9" s="458"/>
    </row>
    <row r="10" spans="1:189" ht="84.75" customHeight="1" x14ac:dyDescent="0.2">
      <c r="A10" s="7" t="s">
        <v>108</v>
      </c>
      <c r="B10" s="78" t="s">
        <v>118</v>
      </c>
      <c r="C10" s="457" t="s">
        <v>117</v>
      </c>
      <c r="D10" s="457"/>
      <c r="E10" s="78" t="s">
        <v>0</v>
      </c>
      <c r="F10" s="78" t="s">
        <v>2</v>
      </c>
      <c r="G10" s="78" t="s">
        <v>76</v>
      </c>
      <c r="H10" s="78" t="s">
        <v>16</v>
      </c>
      <c r="I10" s="76" t="s">
        <v>4</v>
      </c>
      <c r="J10" s="76" t="s">
        <v>5</v>
      </c>
      <c r="K10" s="76" t="s">
        <v>6</v>
      </c>
      <c r="L10" s="76" t="s">
        <v>10</v>
      </c>
      <c r="M10" s="76" t="s">
        <v>7</v>
      </c>
      <c r="N10" s="76" t="s">
        <v>8</v>
      </c>
      <c r="O10" s="76" t="s">
        <v>9</v>
      </c>
      <c r="P10" s="76" t="s">
        <v>11</v>
      </c>
      <c r="Q10" s="76" t="s">
        <v>12</v>
      </c>
      <c r="R10" s="76" t="s">
        <v>13</v>
      </c>
      <c r="S10" s="76" t="s">
        <v>14</v>
      </c>
      <c r="T10" s="76" t="s">
        <v>15</v>
      </c>
      <c r="U10" s="76" t="s">
        <v>107</v>
      </c>
      <c r="V10" s="78" t="s">
        <v>163</v>
      </c>
      <c r="W10" s="78" t="s">
        <v>164</v>
      </c>
    </row>
    <row r="11" spans="1:189" s="10" customFormat="1" ht="33.75" customHeight="1" x14ac:dyDescent="0.2">
      <c r="A11" s="457" t="s">
        <v>428</v>
      </c>
      <c r="B11" s="457"/>
      <c r="C11" s="457"/>
      <c r="D11" s="457"/>
      <c r="E11" s="457"/>
      <c r="F11" s="457"/>
      <c r="G11" s="457"/>
      <c r="H11" s="457"/>
      <c r="I11" s="8"/>
      <c r="J11" s="8"/>
      <c r="K11" s="8"/>
      <c r="L11" s="8"/>
      <c r="M11" s="8"/>
      <c r="N11" s="8"/>
      <c r="O11" s="8"/>
      <c r="P11" s="8"/>
      <c r="Q11" s="8"/>
      <c r="R11" s="8"/>
      <c r="S11" s="8"/>
      <c r="T11" s="8"/>
      <c r="U11" s="94"/>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117" customHeight="1" x14ac:dyDescent="0.2">
      <c r="A12" s="460">
        <v>1</v>
      </c>
      <c r="B12" s="460" t="s">
        <v>119</v>
      </c>
      <c r="C12" s="77" t="s">
        <v>179</v>
      </c>
      <c r="D12" s="11" t="s">
        <v>171</v>
      </c>
      <c r="E12" s="12" t="s">
        <v>182</v>
      </c>
      <c r="F12" s="13" t="s">
        <v>173</v>
      </c>
      <c r="G12" s="461" t="s">
        <v>206</v>
      </c>
      <c r="H12" s="13" t="s">
        <v>72</v>
      </c>
      <c r="I12" s="77"/>
      <c r="J12" s="77"/>
      <c r="K12" s="77" t="s">
        <v>120</v>
      </c>
      <c r="L12" s="77"/>
      <c r="M12" s="77"/>
      <c r="N12" s="77"/>
      <c r="O12" s="77"/>
      <c r="P12" s="77"/>
      <c r="Q12" s="77"/>
      <c r="R12" s="77"/>
      <c r="S12" s="77"/>
      <c r="T12" s="77"/>
      <c r="U12" s="95">
        <v>1</v>
      </c>
      <c r="V12" s="11" t="s">
        <v>207</v>
      </c>
      <c r="W12" s="11" t="s">
        <v>437</v>
      </c>
      <c r="X12" s="75"/>
    </row>
    <row r="13" spans="1:189" ht="133.5" customHeight="1" x14ac:dyDescent="0.2">
      <c r="A13" s="460"/>
      <c r="B13" s="460"/>
      <c r="C13" s="77" t="s">
        <v>180</v>
      </c>
      <c r="D13" s="11" t="s">
        <v>190</v>
      </c>
      <c r="E13" s="12" t="s">
        <v>184</v>
      </c>
      <c r="F13" s="13" t="s">
        <v>183</v>
      </c>
      <c r="G13" s="461"/>
      <c r="H13" s="13" t="s">
        <v>72</v>
      </c>
      <c r="I13" s="77"/>
      <c r="J13" s="77"/>
      <c r="K13" s="77"/>
      <c r="L13" s="77" t="s">
        <v>120</v>
      </c>
      <c r="M13" s="77"/>
      <c r="N13" s="77"/>
      <c r="O13" s="77"/>
      <c r="P13" s="77"/>
      <c r="Q13" s="77"/>
      <c r="R13" s="77"/>
      <c r="S13" s="77"/>
      <c r="T13" s="77"/>
      <c r="U13" s="95">
        <v>1</v>
      </c>
      <c r="V13" s="11" t="s">
        <v>253</v>
      </c>
      <c r="W13" s="11" t="s">
        <v>1266</v>
      </c>
    </row>
    <row r="14" spans="1:189" ht="99.75" customHeight="1" x14ac:dyDescent="0.2">
      <c r="A14" s="460"/>
      <c r="B14" s="460"/>
      <c r="C14" s="77" t="s">
        <v>181</v>
      </c>
      <c r="D14" s="11" t="s">
        <v>172</v>
      </c>
      <c r="E14" s="12" t="s">
        <v>174</v>
      </c>
      <c r="F14" s="13" t="s">
        <v>185</v>
      </c>
      <c r="G14" s="461"/>
      <c r="H14" s="13" t="s">
        <v>191</v>
      </c>
      <c r="I14" s="77"/>
      <c r="J14" s="77"/>
      <c r="K14" s="77" t="s">
        <v>120</v>
      </c>
      <c r="L14" s="77"/>
      <c r="M14" s="77"/>
      <c r="N14" s="77"/>
      <c r="O14" s="77"/>
      <c r="P14" s="77"/>
      <c r="Q14" s="77"/>
      <c r="R14" s="77"/>
      <c r="S14" s="77"/>
      <c r="T14" s="77"/>
      <c r="U14" s="95">
        <v>1</v>
      </c>
      <c r="V14" s="11" t="s">
        <v>254</v>
      </c>
      <c r="W14" s="11" t="s">
        <v>439</v>
      </c>
    </row>
    <row r="15" spans="1:189" ht="316.5" customHeight="1" x14ac:dyDescent="0.2">
      <c r="A15" s="460"/>
      <c r="B15" s="460"/>
      <c r="C15" s="77" t="s">
        <v>186</v>
      </c>
      <c r="D15" s="14" t="s">
        <v>177</v>
      </c>
      <c r="E15" s="12" t="s">
        <v>178</v>
      </c>
      <c r="F15" s="12" t="s">
        <v>74</v>
      </c>
      <c r="G15" s="461"/>
      <c r="H15" s="13" t="s">
        <v>72</v>
      </c>
      <c r="I15" s="77"/>
      <c r="J15" s="77"/>
      <c r="K15" s="77"/>
      <c r="L15" s="77" t="s">
        <v>120</v>
      </c>
      <c r="M15" s="77"/>
      <c r="N15" s="77"/>
      <c r="O15" s="77"/>
      <c r="P15" s="77" t="s">
        <v>120</v>
      </c>
      <c r="Q15" s="77"/>
      <c r="R15" s="77"/>
      <c r="S15" s="77"/>
      <c r="T15" s="77" t="s">
        <v>120</v>
      </c>
      <c r="U15" s="95">
        <v>0.66</v>
      </c>
      <c r="V15" s="11" t="s">
        <v>436</v>
      </c>
      <c r="W15" s="33" t="s">
        <v>1915</v>
      </c>
    </row>
    <row r="16" spans="1:189" ht="103.5" customHeight="1" x14ac:dyDescent="0.2">
      <c r="A16" s="462">
        <v>2</v>
      </c>
      <c r="B16" s="463" t="s">
        <v>77</v>
      </c>
      <c r="C16" s="77" t="s">
        <v>19</v>
      </c>
      <c r="D16" s="11" t="s">
        <v>78</v>
      </c>
      <c r="E16" s="12" t="s">
        <v>80</v>
      </c>
      <c r="F16" s="12" t="s">
        <v>81</v>
      </c>
      <c r="G16" s="461"/>
      <c r="H16" s="13" t="s">
        <v>72</v>
      </c>
      <c r="I16" s="77"/>
      <c r="J16" s="77">
        <v>28</v>
      </c>
      <c r="K16" s="77"/>
      <c r="L16" s="77"/>
      <c r="M16" s="77"/>
      <c r="N16" s="77"/>
      <c r="O16" s="77"/>
      <c r="P16" s="77"/>
      <c r="Q16" s="77"/>
      <c r="R16" s="77"/>
      <c r="S16" s="77"/>
      <c r="T16" s="77"/>
      <c r="U16" s="95">
        <v>1</v>
      </c>
      <c r="V16" s="11" t="s">
        <v>104</v>
      </c>
      <c r="W16" s="11" t="s">
        <v>438</v>
      </c>
    </row>
    <row r="17" spans="1:194" ht="120" customHeight="1" x14ac:dyDescent="0.2">
      <c r="A17" s="462"/>
      <c r="B17" s="463"/>
      <c r="C17" s="77" t="s">
        <v>187</v>
      </c>
      <c r="D17" s="11" t="s">
        <v>188</v>
      </c>
      <c r="E17" s="12" t="s">
        <v>189</v>
      </c>
      <c r="F17" s="12" t="s">
        <v>224</v>
      </c>
      <c r="G17" s="461"/>
      <c r="H17" s="13" t="s">
        <v>72</v>
      </c>
      <c r="I17" s="77"/>
      <c r="J17" s="77"/>
      <c r="K17" s="77"/>
      <c r="L17" s="77" t="s">
        <v>120</v>
      </c>
      <c r="M17" s="77"/>
      <c r="N17" s="77"/>
      <c r="O17" s="77"/>
      <c r="P17" s="77" t="s">
        <v>120</v>
      </c>
      <c r="Q17" s="77"/>
      <c r="R17" s="77"/>
      <c r="S17" s="77"/>
      <c r="T17" s="77" t="s">
        <v>120</v>
      </c>
      <c r="U17" s="96">
        <v>0.66</v>
      </c>
      <c r="V17" s="11" t="s">
        <v>436</v>
      </c>
      <c r="W17" s="33" t="s">
        <v>1267</v>
      </c>
    </row>
    <row r="18" spans="1:194" ht="92.25" customHeight="1" x14ac:dyDescent="0.2">
      <c r="A18" s="462"/>
      <c r="B18" s="463"/>
      <c r="C18" s="77" t="s">
        <v>20</v>
      </c>
      <c r="D18" s="11" t="s">
        <v>79</v>
      </c>
      <c r="E18" s="12" t="s">
        <v>82</v>
      </c>
      <c r="F18" s="12" t="s">
        <v>90</v>
      </c>
      <c r="G18" s="461"/>
      <c r="H18" s="13" t="s">
        <v>72</v>
      </c>
      <c r="I18" s="77"/>
      <c r="J18" s="77"/>
      <c r="K18" s="77"/>
      <c r="L18" s="77" t="s">
        <v>120</v>
      </c>
      <c r="M18" s="77"/>
      <c r="N18" s="77"/>
      <c r="O18" s="77"/>
      <c r="P18" s="77" t="s">
        <v>120</v>
      </c>
      <c r="Q18" s="77"/>
      <c r="R18" s="77"/>
      <c r="S18" s="77"/>
      <c r="T18" s="77" t="s">
        <v>120</v>
      </c>
      <c r="U18" s="95">
        <v>0.66</v>
      </c>
      <c r="V18" s="11" t="s">
        <v>105</v>
      </c>
      <c r="W18" s="33" t="s">
        <v>1268</v>
      </c>
    </row>
    <row r="19" spans="1:194" ht="144.75" customHeight="1" x14ac:dyDescent="0.2">
      <c r="A19" s="464">
        <v>3</v>
      </c>
      <c r="B19" s="467" t="s">
        <v>83</v>
      </c>
      <c r="C19" s="77" t="s">
        <v>85</v>
      </c>
      <c r="D19" s="11" t="s">
        <v>219</v>
      </c>
      <c r="E19" s="33" t="s">
        <v>220</v>
      </c>
      <c r="F19" s="33" t="s">
        <v>208</v>
      </c>
      <c r="G19" s="461"/>
      <c r="H19" s="13" t="s">
        <v>72</v>
      </c>
      <c r="I19" s="77"/>
      <c r="J19" s="77"/>
      <c r="K19" s="77"/>
      <c r="L19" s="77" t="s">
        <v>120</v>
      </c>
      <c r="M19" s="77"/>
      <c r="N19" s="77"/>
      <c r="O19" s="77"/>
      <c r="P19" s="77" t="s">
        <v>120</v>
      </c>
      <c r="Q19" s="77"/>
      <c r="R19" s="77"/>
      <c r="S19" s="77"/>
      <c r="T19" s="77" t="s">
        <v>120</v>
      </c>
      <c r="U19" s="95"/>
      <c r="V19" s="11" t="s">
        <v>89</v>
      </c>
      <c r="W19" s="11" t="s">
        <v>440</v>
      </c>
    </row>
    <row r="20" spans="1:194" ht="61.5" customHeight="1" x14ac:dyDescent="0.2">
      <c r="A20" s="465"/>
      <c r="B20" s="467"/>
      <c r="C20" s="77" t="s">
        <v>86</v>
      </c>
      <c r="D20" s="11" t="s">
        <v>218</v>
      </c>
      <c r="E20" s="33" t="s">
        <v>227</v>
      </c>
      <c r="F20" s="33" t="s">
        <v>221</v>
      </c>
      <c r="G20" s="461"/>
      <c r="H20" s="13" t="s">
        <v>72</v>
      </c>
      <c r="I20" s="77"/>
      <c r="J20" s="77"/>
      <c r="K20" s="77"/>
      <c r="L20" s="77" t="s">
        <v>120</v>
      </c>
      <c r="M20" s="77"/>
      <c r="N20" s="77"/>
      <c r="O20" s="77"/>
      <c r="P20" s="77" t="s">
        <v>120</v>
      </c>
      <c r="Q20" s="77"/>
      <c r="R20" s="77"/>
      <c r="S20" s="77"/>
      <c r="T20" s="77" t="s">
        <v>120</v>
      </c>
      <c r="U20" s="96">
        <v>0.66</v>
      </c>
      <c r="V20" s="11" t="s">
        <v>106</v>
      </c>
      <c r="W20" s="11" t="s">
        <v>441</v>
      </c>
    </row>
    <row r="21" spans="1:194" ht="229.5" customHeight="1" x14ac:dyDescent="0.2">
      <c r="A21" s="465"/>
      <c r="B21" s="467"/>
      <c r="C21" s="77" t="s">
        <v>87</v>
      </c>
      <c r="D21" s="11" t="s">
        <v>84</v>
      </c>
      <c r="E21" s="33" t="s">
        <v>91</v>
      </c>
      <c r="F21" s="33" t="s">
        <v>222</v>
      </c>
      <c r="G21" s="461"/>
      <c r="H21" s="13" t="s">
        <v>72</v>
      </c>
      <c r="I21" s="77"/>
      <c r="J21" s="77"/>
      <c r="K21" s="77"/>
      <c r="L21" s="77" t="s">
        <v>120</v>
      </c>
      <c r="M21" s="77"/>
      <c r="N21" s="77"/>
      <c r="O21" s="77"/>
      <c r="P21" s="77" t="s">
        <v>120</v>
      </c>
      <c r="Q21" s="77"/>
      <c r="R21" s="77"/>
      <c r="S21" s="77"/>
      <c r="T21" s="77" t="s">
        <v>120</v>
      </c>
      <c r="U21" s="96">
        <v>1</v>
      </c>
      <c r="V21" s="11" t="s">
        <v>436</v>
      </c>
      <c r="W21" s="11" t="s">
        <v>442</v>
      </c>
    </row>
    <row r="22" spans="1:194" ht="197.25" customHeight="1" x14ac:dyDescent="0.2">
      <c r="A22" s="466"/>
      <c r="B22" s="467"/>
      <c r="C22" s="77" t="s">
        <v>88</v>
      </c>
      <c r="D22" s="11" t="s">
        <v>217</v>
      </c>
      <c r="E22" s="33" t="s">
        <v>75</v>
      </c>
      <c r="F22" s="33" t="s">
        <v>223</v>
      </c>
      <c r="G22" s="461"/>
      <c r="H22" s="13" t="s">
        <v>72</v>
      </c>
      <c r="I22" s="77"/>
      <c r="J22" s="77"/>
      <c r="K22" s="77"/>
      <c r="L22" s="77" t="s">
        <v>120</v>
      </c>
      <c r="M22" s="77"/>
      <c r="N22" s="77"/>
      <c r="O22" s="77"/>
      <c r="P22" s="77" t="s">
        <v>120</v>
      </c>
      <c r="Q22" s="77"/>
      <c r="R22" s="77"/>
      <c r="S22" s="77"/>
      <c r="T22" s="77" t="s">
        <v>120</v>
      </c>
      <c r="U22" s="95">
        <v>0.5</v>
      </c>
      <c r="V22" s="11" t="s">
        <v>436</v>
      </c>
      <c r="W22" s="11" t="s">
        <v>443</v>
      </c>
    </row>
    <row r="23" spans="1:194" ht="75.75" customHeight="1" x14ac:dyDescent="0.2">
      <c r="A23" s="468">
        <v>4</v>
      </c>
      <c r="B23" s="468" t="s">
        <v>92</v>
      </c>
      <c r="C23" s="77" t="s">
        <v>94</v>
      </c>
      <c r="D23" s="11" t="s">
        <v>93</v>
      </c>
      <c r="E23" s="33" t="s">
        <v>96</v>
      </c>
      <c r="F23" s="33" t="s">
        <v>225</v>
      </c>
      <c r="G23" s="461"/>
      <c r="H23" s="13" t="s">
        <v>97</v>
      </c>
      <c r="I23" s="77" t="s">
        <v>120</v>
      </c>
      <c r="J23" s="77"/>
      <c r="K23" s="77"/>
      <c r="L23" s="77"/>
      <c r="M23" s="77" t="s">
        <v>120</v>
      </c>
      <c r="N23" s="77"/>
      <c r="O23" s="77"/>
      <c r="P23" s="77"/>
      <c r="Q23" s="77" t="s">
        <v>120</v>
      </c>
      <c r="R23" s="77"/>
      <c r="S23" s="77"/>
      <c r="T23" s="77" t="s">
        <v>120</v>
      </c>
      <c r="U23" s="96">
        <v>0.66</v>
      </c>
      <c r="V23" s="11" t="s">
        <v>256</v>
      </c>
      <c r="W23" s="11" t="s">
        <v>444</v>
      </c>
    </row>
    <row r="24" spans="1:194" ht="81.75" customHeight="1" x14ac:dyDescent="0.2">
      <c r="A24" s="468">
        <v>13</v>
      </c>
      <c r="B24" s="468"/>
      <c r="C24" s="77" t="s">
        <v>53</v>
      </c>
      <c r="D24" s="11" t="s">
        <v>95</v>
      </c>
      <c r="E24" s="33" t="s">
        <v>96</v>
      </c>
      <c r="F24" s="33" t="s">
        <v>226</v>
      </c>
      <c r="G24" s="461"/>
      <c r="H24" s="13" t="s">
        <v>72</v>
      </c>
      <c r="I24" s="77" t="s">
        <v>120</v>
      </c>
      <c r="J24" s="77"/>
      <c r="K24" s="77"/>
      <c r="L24" s="77"/>
      <c r="M24" s="77" t="s">
        <v>120</v>
      </c>
      <c r="N24" s="77"/>
      <c r="O24" s="77"/>
      <c r="P24" s="77"/>
      <c r="Q24" s="77" t="s">
        <v>120</v>
      </c>
      <c r="R24" s="77"/>
      <c r="S24" s="77"/>
      <c r="T24" s="77" t="s">
        <v>120</v>
      </c>
      <c r="U24" s="95">
        <v>0.66</v>
      </c>
      <c r="V24" s="11" t="s">
        <v>255</v>
      </c>
      <c r="W24" s="11" t="s">
        <v>445</v>
      </c>
    </row>
    <row r="25" spans="1:194" ht="87" customHeight="1" x14ac:dyDescent="0.2">
      <c r="A25" s="470">
        <v>6</v>
      </c>
      <c r="B25" s="470" t="s">
        <v>98</v>
      </c>
      <c r="C25" s="77" t="s">
        <v>100</v>
      </c>
      <c r="D25" s="11" t="s">
        <v>99</v>
      </c>
      <c r="E25" s="33" t="s">
        <v>175</v>
      </c>
      <c r="F25" s="33" t="s">
        <v>176</v>
      </c>
      <c r="G25" s="461"/>
      <c r="H25" s="12" t="s">
        <v>102</v>
      </c>
      <c r="I25" s="77" t="s">
        <v>120</v>
      </c>
      <c r="J25" s="77"/>
      <c r="K25" s="77"/>
      <c r="L25" s="77"/>
      <c r="M25" s="77" t="s">
        <v>120</v>
      </c>
      <c r="N25" s="77"/>
      <c r="O25" s="77"/>
      <c r="P25" s="77"/>
      <c r="Q25" s="77" t="s">
        <v>120</v>
      </c>
      <c r="R25" s="77"/>
      <c r="S25" s="77"/>
      <c r="T25" s="77" t="s">
        <v>120</v>
      </c>
      <c r="U25" s="95"/>
      <c r="V25" s="11" t="s">
        <v>446</v>
      </c>
      <c r="W25" s="11"/>
    </row>
    <row r="26" spans="1:194" ht="120" customHeight="1" x14ac:dyDescent="0.2">
      <c r="A26" s="470">
        <v>15</v>
      </c>
      <c r="B26" s="470"/>
      <c r="C26" s="77" t="s">
        <v>101</v>
      </c>
      <c r="D26" s="11" t="s">
        <v>209</v>
      </c>
      <c r="E26" s="33" t="s">
        <v>175</v>
      </c>
      <c r="F26" s="33" t="s">
        <v>176</v>
      </c>
      <c r="G26" s="461"/>
      <c r="H26" s="12" t="s">
        <v>102</v>
      </c>
      <c r="I26" s="77" t="s">
        <v>120</v>
      </c>
      <c r="J26" s="77"/>
      <c r="K26" s="77"/>
      <c r="L26" s="77"/>
      <c r="M26" s="77" t="s">
        <v>120</v>
      </c>
      <c r="N26" s="77"/>
      <c r="O26" s="77"/>
      <c r="P26" s="77" t="s">
        <v>120</v>
      </c>
      <c r="Q26" s="77"/>
      <c r="R26" s="77"/>
      <c r="S26" s="77"/>
      <c r="T26" s="77"/>
      <c r="U26" s="95"/>
      <c r="V26" s="11" t="s">
        <v>446</v>
      </c>
      <c r="W26" s="11"/>
    </row>
    <row r="27" spans="1:194" ht="30.75" customHeight="1" x14ac:dyDescent="0.2">
      <c r="A27" s="15"/>
      <c r="B27" s="457" t="s">
        <v>429</v>
      </c>
      <c r="C27" s="457"/>
      <c r="D27" s="457"/>
      <c r="E27" s="457"/>
      <c r="F27" s="457"/>
      <c r="G27" s="457"/>
      <c r="H27" s="457"/>
      <c r="I27" s="491" t="s">
        <v>162</v>
      </c>
      <c r="J27" s="492"/>
      <c r="K27" s="492"/>
      <c r="L27" s="492"/>
      <c r="M27" s="492"/>
      <c r="N27" s="492"/>
      <c r="O27" s="492"/>
      <c r="P27" s="492"/>
      <c r="Q27" s="492"/>
      <c r="R27" s="492"/>
      <c r="S27" s="492"/>
      <c r="T27" s="492"/>
      <c r="U27" s="493"/>
      <c r="V27" s="459" t="s">
        <v>163</v>
      </c>
      <c r="W27" s="11"/>
      <c r="GG27" s="1"/>
      <c r="GH27" s="1"/>
      <c r="GI27" s="1"/>
      <c r="GJ27" s="1"/>
      <c r="GK27" s="1"/>
      <c r="GL27" s="1"/>
    </row>
    <row r="28" spans="1:194" ht="75.75" customHeight="1" x14ac:dyDescent="0.2">
      <c r="A28" s="7" t="s">
        <v>108</v>
      </c>
      <c r="B28" s="78" t="s">
        <v>118</v>
      </c>
      <c r="C28" s="457" t="s">
        <v>117</v>
      </c>
      <c r="D28" s="457"/>
      <c r="E28" s="78" t="s">
        <v>0</v>
      </c>
      <c r="F28" s="78" t="s">
        <v>2</v>
      </c>
      <c r="G28" s="78" t="s">
        <v>76</v>
      </c>
      <c r="H28" s="78" t="s">
        <v>16</v>
      </c>
      <c r="I28" s="76" t="s">
        <v>4</v>
      </c>
      <c r="J28" s="76" t="s">
        <v>5</v>
      </c>
      <c r="K28" s="76" t="s">
        <v>6</v>
      </c>
      <c r="L28" s="76" t="s">
        <v>10</v>
      </c>
      <c r="M28" s="76" t="s">
        <v>7</v>
      </c>
      <c r="N28" s="76" t="s">
        <v>8</v>
      </c>
      <c r="O28" s="76" t="s">
        <v>9</v>
      </c>
      <c r="P28" s="76" t="s">
        <v>11</v>
      </c>
      <c r="Q28" s="76" t="s">
        <v>12</v>
      </c>
      <c r="R28" s="76" t="s">
        <v>13</v>
      </c>
      <c r="S28" s="76" t="s">
        <v>14</v>
      </c>
      <c r="T28" s="76" t="s">
        <v>15</v>
      </c>
      <c r="U28" s="76" t="s">
        <v>107</v>
      </c>
      <c r="V28" s="459"/>
      <c r="W28" s="78" t="s">
        <v>164</v>
      </c>
    </row>
    <row r="29" spans="1:194" ht="109.5" customHeight="1" x14ac:dyDescent="0.2">
      <c r="A29" s="15"/>
      <c r="B29" s="80" t="s">
        <v>17</v>
      </c>
      <c r="C29" s="16" t="s">
        <v>19</v>
      </c>
      <c r="D29" s="17" t="s">
        <v>24</v>
      </c>
      <c r="E29" s="17" t="s">
        <v>38</v>
      </c>
      <c r="F29" s="16" t="s">
        <v>40</v>
      </c>
      <c r="G29" s="16" t="s">
        <v>39</v>
      </c>
      <c r="H29" s="16" t="s">
        <v>25</v>
      </c>
      <c r="I29" s="18"/>
      <c r="J29" s="18"/>
      <c r="K29" s="18"/>
      <c r="L29" s="18"/>
      <c r="M29" s="18"/>
      <c r="N29" s="18"/>
      <c r="O29" s="18"/>
      <c r="P29" s="18"/>
      <c r="Q29" s="18"/>
      <c r="R29" s="18"/>
      <c r="S29" s="18"/>
      <c r="T29" s="18"/>
      <c r="U29" s="11"/>
      <c r="V29" s="19" t="s">
        <v>375</v>
      </c>
      <c r="W29" s="82" t="s">
        <v>376</v>
      </c>
      <c r="BY29" s="1"/>
      <c r="BZ29" s="1"/>
      <c r="CA29" s="1"/>
      <c r="GH29" s="2"/>
      <c r="GI29" s="2"/>
      <c r="GJ29" s="2"/>
    </row>
    <row r="30" spans="1:194" ht="105" x14ac:dyDescent="0.2">
      <c r="A30" s="15"/>
      <c r="B30" s="471" t="s">
        <v>18</v>
      </c>
      <c r="C30" s="83" t="s">
        <v>20</v>
      </c>
      <c r="D30" s="84" t="s">
        <v>45</v>
      </c>
      <c r="E30" s="85" t="s">
        <v>46</v>
      </c>
      <c r="F30" s="83" t="s">
        <v>41</v>
      </c>
      <c r="G30" s="86" t="s">
        <v>47</v>
      </c>
      <c r="H30" s="83" t="s">
        <v>25</v>
      </c>
      <c r="I30" s="18"/>
      <c r="J30" s="18"/>
      <c r="K30" s="18"/>
      <c r="L30" s="18"/>
      <c r="M30" s="19"/>
      <c r="N30" s="19"/>
      <c r="O30" s="19"/>
      <c r="P30" s="19"/>
      <c r="Q30" s="20"/>
      <c r="R30" s="20"/>
      <c r="S30" s="20"/>
      <c r="T30" s="20"/>
      <c r="U30" s="11"/>
      <c r="V30" s="87" t="s">
        <v>42</v>
      </c>
      <c r="W30" s="88" t="s">
        <v>377</v>
      </c>
      <c r="BY30" s="1"/>
      <c r="BZ30" s="1"/>
      <c r="CA30" s="1"/>
      <c r="GH30" s="2"/>
      <c r="GI30" s="2"/>
      <c r="GJ30" s="2"/>
    </row>
    <row r="31" spans="1:194" ht="99.75" customHeight="1" x14ac:dyDescent="0.2">
      <c r="A31" s="15"/>
      <c r="B31" s="471"/>
      <c r="C31" s="83" t="s">
        <v>21</v>
      </c>
      <c r="D31" s="85" t="s">
        <v>30</v>
      </c>
      <c r="E31" s="85" t="s">
        <v>43</v>
      </c>
      <c r="F31" s="83" t="s">
        <v>29</v>
      </c>
      <c r="G31" s="83" t="s">
        <v>32</v>
      </c>
      <c r="H31" s="83" t="s">
        <v>25</v>
      </c>
      <c r="I31" s="18"/>
      <c r="J31" s="18"/>
      <c r="K31" s="18"/>
      <c r="L31" s="19"/>
      <c r="M31" s="19"/>
      <c r="N31" s="19"/>
      <c r="O31" s="19"/>
      <c r="P31" s="19"/>
      <c r="Q31" s="20"/>
      <c r="R31" s="20"/>
      <c r="S31" s="20"/>
      <c r="T31" s="20"/>
      <c r="U31" s="11"/>
      <c r="V31" s="87" t="s">
        <v>44</v>
      </c>
      <c r="W31" s="88" t="s">
        <v>378</v>
      </c>
      <c r="BY31" s="1"/>
      <c r="BZ31" s="1"/>
      <c r="CA31" s="1"/>
      <c r="GH31" s="2"/>
      <c r="GI31" s="2"/>
      <c r="GJ31" s="2"/>
    </row>
    <row r="32" spans="1:194" ht="97.5" customHeight="1" x14ac:dyDescent="0.2">
      <c r="A32" s="15"/>
      <c r="B32" s="471"/>
      <c r="C32" s="83" t="s">
        <v>22</v>
      </c>
      <c r="D32" s="83" t="s">
        <v>26</v>
      </c>
      <c r="E32" s="83" t="s">
        <v>31</v>
      </c>
      <c r="F32" s="83" t="s">
        <v>28</v>
      </c>
      <c r="G32" s="83" t="s">
        <v>27</v>
      </c>
      <c r="H32" s="83" t="s">
        <v>25</v>
      </c>
      <c r="I32" s="20"/>
      <c r="J32" s="20"/>
      <c r="K32" s="20"/>
      <c r="L32" s="18"/>
      <c r="M32" s="18"/>
      <c r="N32" s="18"/>
      <c r="O32" s="18"/>
      <c r="P32" s="18"/>
      <c r="Q32" s="18"/>
      <c r="R32" s="18"/>
      <c r="S32" s="18"/>
      <c r="T32" s="18"/>
      <c r="U32" s="11"/>
      <c r="V32" s="87" t="s">
        <v>51</v>
      </c>
      <c r="W32" s="88" t="s">
        <v>379</v>
      </c>
      <c r="BY32" s="1"/>
      <c r="BZ32" s="1"/>
      <c r="CA32" s="1"/>
      <c r="GH32" s="2"/>
      <c r="GI32" s="2"/>
      <c r="GJ32" s="2"/>
    </row>
    <row r="33" spans="1:228" ht="75" x14ac:dyDescent="0.2">
      <c r="A33" s="15"/>
      <c r="B33" s="471"/>
      <c r="C33" s="89">
        <v>2.5</v>
      </c>
      <c r="D33" s="89" t="s">
        <v>49</v>
      </c>
      <c r="E33" s="89" t="s">
        <v>35</v>
      </c>
      <c r="F33" s="89" t="s">
        <v>50</v>
      </c>
      <c r="G33" s="89" t="s">
        <v>52</v>
      </c>
      <c r="H33" s="89" t="s">
        <v>25</v>
      </c>
      <c r="I33" s="18"/>
      <c r="J33" s="18"/>
      <c r="K33" s="18"/>
      <c r="L33" s="18"/>
      <c r="M33" s="18"/>
      <c r="N33" s="18"/>
      <c r="O33" s="18"/>
      <c r="P33" s="18"/>
      <c r="Q33" s="18"/>
      <c r="R33" s="18"/>
      <c r="S33" s="18"/>
      <c r="T33" s="18"/>
      <c r="U33" s="11"/>
      <c r="V33" s="87" t="s">
        <v>48</v>
      </c>
      <c r="W33" s="88" t="s">
        <v>380</v>
      </c>
      <c r="BY33" s="1"/>
      <c r="BZ33" s="1"/>
      <c r="CA33" s="1"/>
      <c r="GH33" s="2"/>
      <c r="GI33" s="2"/>
      <c r="GJ33" s="2"/>
    </row>
    <row r="34" spans="1:228" s="72" customFormat="1" ht="27" customHeight="1" x14ac:dyDescent="0.2">
      <c r="A34" s="71"/>
      <c r="B34" s="457" t="s">
        <v>430</v>
      </c>
      <c r="C34" s="457"/>
      <c r="D34" s="457"/>
      <c r="E34" s="457"/>
      <c r="F34" s="457"/>
      <c r="G34" s="457"/>
      <c r="H34" s="457"/>
      <c r="I34" s="457"/>
      <c r="J34" s="457"/>
      <c r="K34" s="457"/>
      <c r="L34" s="457"/>
      <c r="M34" s="457"/>
      <c r="N34" s="457"/>
      <c r="O34" s="457"/>
      <c r="P34" s="457"/>
      <c r="Q34" s="457"/>
      <c r="R34" s="457"/>
      <c r="S34" s="457"/>
      <c r="T34" s="71"/>
      <c r="U34" s="71"/>
      <c r="V34" s="71"/>
      <c r="W34" s="71"/>
    </row>
    <row r="35" spans="1:228" ht="87" customHeight="1" x14ac:dyDescent="0.2">
      <c r="A35" s="7" t="s">
        <v>108</v>
      </c>
      <c r="B35" s="78" t="s">
        <v>118</v>
      </c>
      <c r="C35" s="457" t="s">
        <v>117</v>
      </c>
      <c r="D35" s="457"/>
      <c r="E35" s="78" t="s">
        <v>0</v>
      </c>
      <c r="F35" s="78" t="s">
        <v>2</v>
      </c>
      <c r="G35" s="78" t="s">
        <v>76</v>
      </c>
      <c r="H35" s="78" t="s">
        <v>16</v>
      </c>
      <c r="I35" s="76" t="s">
        <v>4</v>
      </c>
      <c r="J35" s="76" t="s">
        <v>5</v>
      </c>
      <c r="K35" s="76" t="s">
        <v>6</v>
      </c>
      <c r="L35" s="76" t="s">
        <v>10</v>
      </c>
      <c r="M35" s="76" t="s">
        <v>7</v>
      </c>
      <c r="N35" s="76" t="s">
        <v>8</v>
      </c>
      <c r="O35" s="76" t="s">
        <v>9</v>
      </c>
      <c r="P35" s="76" t="s">
        <v>11</v>
      </c>
      <c r="Q35" s="76" t="s">
        <v>12</v>
      </c>
      <c r="R35" s="76" t="s">
        <v>13</v>
      </c>
      <c r="S35" s="76" t="s">
        <v>14</v>
      </c>
      <c r="T35" s="76" t="s">
        <v>15</v>
      </c>
      <c r="U35" s="76" t="s">
        <v>107</v>
      </c>
      <c r="V35" s="78" t="s">
        <v>163</v>
      </c>
      <c r="W35" s="78" t="s">
        <v>164</v>
      </c>
    </row>
    <row r="36" spans="1:228" s="69" customFormat="1" ht="65.25" customHeight="1" x14ac:dyDescent="0.2">
      <c r="A36" s="469">
        <v>3</v>
      </c>
      <c r="B36" s="469" t="s">
        <v>200</v>
      </c>
      <c r="C36" s="21" t="s">
        <v>381</v>
      </c>
      <c r="D36" s="22" t="s">
        <v>192</v>
      </c>
      <c r="E36" s="22" t="s">
        <v>202</v>
      </c>
      <c r="F36" s="22" t="s">
        <v>203</v>
      </c>
      <c r="G36" s="22" t="s">
        <v>201</v>
      </c>
      <c r="H36" s="23" t="s">
        <v>193</v>
      </c>
      <c r="I36" s="24"/>
      <c r="J36" s="24" t="s">
        <v>120</v>
      </c>
      <c r="K36" s="24"/>
      <c r="L36" s="24"/>
      <c r="M36" s="24"/>
      <c r="N36" s="24"/>
      <c r="O36" s="24"/>
      <c r="P36" s="24"/>
      <c r="Q36" s="24"/>
      <c r="R36" s="24"/>
      <c r="S36" s="24"/>
      <c r="T36" s="24"/>
      <c r="U36" s="68">
        <v>100</v>
      </c>
      <c r="V36" s="68" t="s">
        <v>382</v>
      </c>
      <c r="W36" s="68" t="s">
        <v>366</v>
      </c>
    </row>
    <row r="37" spans="1:228" s="69" customFormat="1" ht="48.75" customHeight="1" x14ac:dyDescent="0.2">
      <c r="A37" s="469"/>
      <c r="B37" s="469"/>
      <c r="C37" s="21" t="s">
        <v>383</v>
      </c>
      <c r="D37" s="22" t="s">
        <v>195</v>
      </c>
      <c r="E37" s="22" t="s">
        <v>234</v>
      </c>
      <c r="F37" s="22" t="s">
        <v>235</v>
      </c>
      <c r="G37" s="22" t="s">
        <v>236</v>
      </c>
      <c r="H37" s="23" t="s">
        <v>193</v>
      </c>
      <c r="I37" s="24" t="s">
        <v>120</v>
      </c>
      <c r="J37" s="24" t="s">
        <v>120</v>
      </c>
      <c r="K37" s="24" t="s">
        <v>120</v>
      </c>
      <c r="L37" s="24"/>
      <c r="M37" s="24"/>
      <c r="N37" s="24"/>
      <c r="O37" s="24"/>
      <c r="P37" s="24"/>
      <c r="Q37" s="24"/>
      <c r="R37" s="24"/>
      <c r="S37" s="24"/>
      <c r="T37" s="24"/>
      <c r="U37" s="68">
        <v>100</v>
      </c>
      <c r="V37" s="68" t="s">
        <v>384</v>
      </c>
      <c r="W37" s="68" t="s">
        <v>369</v>
      </c>
    </row>
    <row r="38" spans="1:228" s="69" customFormat="1" ht="147" customHeight="1" x14ac:dyDescent="0.2">
      <c r="A38" s="469"/>
      <c r="B38" s="469"/>
      <c r="C38" s="21" t="s">
        <v>385</v>
      </c>
      <c r="D38" s="26" t="s">
        <v>230</v>
      </c>
      <c r="E38" s="22" t="s">
        <v>211</v>
      </c>
      <c r="F38" s="22" t="s">
        <v>237</v>
      </c>
      <c r="G38" s="22" t="s">
        <v>386</v>
      </c>
      <c r="H38" s="22" t="s">
        <v>236</v>
      </c>
      <c r="I38" s="23" t="s">
        <v>193</v>
      </c>
      <c r="J38" s="24"/>
      <c r="K38" s="24"/>
      <c r="L38" s="24" t="s">
        <v>120</v>
      </c>
      <c r="M38" s="24"/>
      <c r="N38" s="24"/>
      <c r="O38" s="24"/>
      <c r="P38" s="24"/>
      <c r="Q38" s="24"/>
      <c r="R38" s="24"/>
      <c r="S38" s="24"/>
      <c r="T38" s="24"/>
      <c r="U38" s="24" t="s">
        <v>120</v>
      </c>
      <c r="V38" s="68">
        <v>50</v>
      </c>
      <c r="W38" s="68" t="s">
        <v>384</v>
      </c>
    </row>
    <row r="39" spans="1:228" s="69" customFormat="1" ht="75.75" customHeight="1" x14ac:dyDescent="0.2">
      <c r="A39" s="469"/>
      <c r="B39" s="469"/>
      <c r="C39" s="21" t="s">
        <v>387</v>
      </c>
      <c r="D39" s="27" t="s">
        <v>196</v>
      </c>
      <c r="E39" s="22" t="s">
        <v>238</v>
      </c>
      <c r="F39" s="22" t="s">
        <v>239</v>
      </c>
      <c r="G39" s="22" t="s">
        <v>240</v>
      </c>
      <c r="H39" s="23" t="s">
        <v>193</v>
      </c>
      <c r="I39" s="28"/>
      <c r="J39" s="28"/>
      <c r="K39" s="24" t="s">
        <v>120</v>
      </c>
      <c r="L39" s="24"/>
      <c r="M39" s="24"/>
      <c r="N39" s="24"/>
      <c r="O39" s="24"/>
      <c r="P39" s="24" t="s">
        <v>120</v>
      </c>
      <c r="Q39" s="24"/>
      <c r="R39" s="24"/>
      <c r="S39" s="24"/>
      <c r="T39" s="24"/>
      <c r="U39" s="68">
        <v>0</v>
      </c>
      <c r="V39" s="90" t="s">
        <v>388</v>
      </c>
      <c r="W39" s="68" t="s">
        <v>370</v>
      </c>
    </row>
    <row r="40" spans="1:228" s="69" customFormat="1" ht="66.75" customHeight="1" x14ac:dyDescent="0.2">
      <c r="A40" s="469"/>
      <c r="B40" s="469"/>
      <c r="C40" s="21" t="s">
        <v>389</v>
      </c>
      <c r="D40" s="27" t="s">
        <v>198</v>
      </c>
      <c r="E40" s="22" t="s">
        <v>241</v>
      </c>
      <c r="F40" s="22" t="s">
        <v>242</v>
      </c>
      <c r="G40" s="22" t="s">
        <v>243</v>
      </c>
      <c r="H40" s="23" t="s">
        <v>193</v>
      </c>
      <c r="I40" s="28"/>
      <c r="J40" s="28"/>
      <c r="K40" s="24" t="s">
        <v>120</v>
      </c>
      <c r="L40" s="24"/>
      <c r="M40" s="24"/>
      <c r="N40" s="24"/>
      <c r="O40" s="24"/>
      <c r="P40" s="24"/>
      <c r="Q40" s="24"/>
      <c r="R40" s="24"/>
      <c r="S40" s="24"/>
      <c r="T40" s="24"/>
      <c r="U40" s="68">
        <v>100</v>
      </c>
      <c r="V40" s="68" t="s">
        <v>390</v>
      </c>
      <c r="W40" s="68" t="s">
        <v>371</v>
      </c>
    </row>
    <row r="41" spans="1:228" s="69" customFormat="1" ht="76.5" customHeight="1" x14ac:dyDescent="0.2">
      <c r="A41" s="469"/>
      <c r="B41" s="469"/>
      <c r="C41" s="21" t="s">
        <v>391</v>
      </c>
      <c r="D41" s="27" t="s">
        <v>199</v>
      </c>
      <c r="E41" s="22" t="s">
        <v>244</v>
      </c>
      <c r="F41" s="22" t="s">
        <v>245</v>
      </c>
      <c r="G41" s="22" t="s">
        <v>246</v>
      </c>
      <c r="H41" s="29" t="s">
        <v>193</v>
      </c>
      <c r="I41" s="28"/>
      <c r="J41" s="28" t="s">
        <v>120</v>
      </c>
      <c r="K41" s="24"/>
      <c r="L41" s="24"/>
      <c r="M41" s="24"/>
      <c r="N41" s="24"/>
      <c r="O41" s="24"/>
      <c r="P41" s="24"/>
      <c r="Q41" s="24"/>
      <c r="R41" s="24"/>
      <c r="S41" s="24"/>
      <c r="T41" s="24"/>
      <c r="U41" s="68">
        <v>100</v>
      </c>
      <c r="V41" s="68" t="s">
        <v>392</v>
      </c>
      <c r="W41" s="68" t="s">
        <v>372</v>
      </c>
    </row>
    <row r="42" spans="1:228" s="69" customFormat="1" ht="78" customHeight="1" x14ac:dyDescent="0.2">
      <c r="A42" s="469"/>
      <c r="B42" s="469"/>
      <c r="C42" s="21" t="s">
        <v>393</v>
      </c>
      <c r="D42" s="27" t="s">
        <v>199</v>
      </c>
      <c r="E42" s="22" t="s">
        <v>244</v>
      </c>
      <c r="F42" s="22" t="s">
        <v>245</v>
      </c>
      <c r="G42" s="22" t="s">
        <v>246</v>
      </c>
      <c r="H42" s="29" t="s">
        <v>193</v>
      </c>
      <c r="I42" s="28"/>
      <c r="J42" s="28" t="s">
        <v>120</v>
      </c>
      <c r="K42" s="24"/>
      <c r="L42" s="24"/>
      <c r="M42" s="24"/>
      <c r="N42" s="24"/>
      <c r="O42" s="24"/>
      <c r="P42" s="24"/>
      <c r="Q42" s="24"/>
      <c r="R42" s="24"/>
      <c r="S42" s="24"/>
      <c r="T42" s="24"/>
      <c r="U42" s="68">
        <v>100</v>
      </c>
      <c r="V42" s="68" t="s">
        <v>392</v>
      </c>
      <c r="W42" s="68" t="s">
        <v>372</v>
      </c>
    </row>
    <row r="43" spans="1:228" s="69" customFormat="1" ht="80.25" customHeight="1" x14ac:dyDescent="0.2">
      <c r="A43" s="469"/>
      <c r="B43" s="469"/>
      <c r="C43" s="21" t="s">
        <v>394</v>
      </c>
      <c r="D43" s="22" t="s">
        <v>228</v>
      </c>
      <c r="E43" s="22" t="s">
        <v>229</v>
      </c>
      <c r="F43" s="22" t="s">
        <v>204</v>
      </c>
      <c r="G43" s="22" t="s">
        <v>210</v>
      </c>
      <c r="H43" s="25" t="s">
        <v>194</v>
      </c>
      <c r="I43" s="24"/>
      <c r="J43" s="24"/>
      <c r="K43" s="70" t="s">
        <v>103</v>
      </c>
      <c r="L43" s="24"/>
      <c r="M43" s="24"/>
      <c r="N43" s="24"/>
      <c r="O43" s="24"/>
      <c r="P43" s="24"/>
      <c r="Q43" s="24"/>
      <c r="R43" s="24"/>
      <c r="S43" s="24"/>
      <c r="T43" s="24" t="s">
        <v>120</v>
      </c>
      <c r="U43" s="68"/>
      <c r="V43" s="68" t="s">
        <v>395</v>
      </c>
      <c r="W43" s="68" t="s">
        <v>367</v>
      </c>
    </row>
    <row r="44" spans="1:228" s="69" customFormat="1" ht="77.25" customHeight="1" x14ac:dyDescent="0.2">
      <c r="A44" s="469"/>
      <c r="B44" s="469"/>
      <c r="C44" s="21" t="s">
        <v>396</v>
      </c>
      <c r="D44" s="26" t="s">
        <v>230</v>
      </c>
      <c r="E44" s="22" t="s">
        <v>231</v>
      </c>
      <c r="F44" s="22" t="s">
        <v>232</v>
      </c>
      <c r="G44" s="22" t="s">
        <v>233</v>
      </c>
      <c r="H44" s="23" t="s">
        <v>193</v>
      </c>
      <c r="I44" s="24"/>
      <c r="J44" s="24"/>
      <c r="K44" s="24" t="s">
        <v>120</v>
      </c>
      <c r="L44" s="24"/>
      <c r="M44" s="24"/>
      <c r="N44" s="24"/>
      <c r="O44" s="24"/>
      <c r="P44" s="24"/>
      <c r="Q44" s="24"/>
      <c r="R44" s="24"/>
      <c r="S44" s="24"/>
      <c r="T44" s="24"/>
      <c r="U44" s="68">
        <v>100</v>
      </c>
      <c r="V44" s="68" t="s">
        <v>397</v>
      </c>
      <c r="W44" s="68" t="s">
        <v>368</v>
      </c>
    </row>
    <row r="45" spans="1:228" s="69" customFormat="1" ht="51.95" customHeight="1" x14ac:dyDescent="0.2">
      <c r="A45" s="469"/>
      <c r="B45" s="469"/>
      <c r="C45" s="21" t="s">
        <v>398</v>
      </c>
      <c r="D45" s="50" t="s">
        <v>197</v>
      </c>
      <c r="E45" s="22" t="s">
        <v>247</v>
      </c>
      <c r="F45" s="22" t="s">
        <v>248</v>
      </c>
      <c r="G45" s="22" t="s">
        <v>249</v>
      </c>
      <c r="H45" s="30"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91"/>
      <c r="V45" s="68" t="s">
        <v>399</v>
      </c>
      <c r="W45" s="68" t="s">
        <v>367</v>
      </c>
    </row>
    <row r="46" spans="1:228" s="69" customFormat="1" ht="51.95" customHeight="1" x14ac:dyDescent="0.2">
      <c r="A46" s="469"/>
      <c r="B46" s="469"/>
      <c r="C46" s="21" t="s">
        <v>400</v>
      </c>
      <c r="D46" s="50" t="s">
        <v>212</v>
      </c>
      <c r="E46" s="22" t="s">
        <v>251</v>
      </c>
      <c r="F46" s="22" t="s">
        <v>250</v>
      </c>
      <c r="G46" s="22" t="s">
        <v>252</v>
      </c>
      <c r="H46" s="31" t="s">
        <v>194</v>
      </c>
      <c r="I46" s="24" t="s">
        <v>120</v>
      </c>
      <c r="J46" s="24" t="s">
        <v>120</v>
      </c>
      <c r="K46" s="24" t="s">
        <v>120</v>
      </c>
      <c r="L46" s="24" t="s">
        <v>120</v>
      </c>
      <c r="M46" s="24" t="s">
        <v>120</v>
      </c>
      <c r="N46" s="24" t="s">
        <v>120</v>
      </c>
      <c r="O46" s="24" t="s">
        <v>120</v>
      </c>
      <c r="P46" s="24" t="s">
        <v>120</v>
      </c>
      <c r="Q46" s="24" t="s">
        <v>120</v>
      </c>
      <c r="R46" s="24" t="s">
        <v>120</v>
      </c>
      <c r="S46" s="24" t="s">
        <v>120</v>
      </c>
      <c r="T46" s="24" t="s">
        <v>120</v>
      </c>
      <c r="U46" s="68"/>
      <c r="V46" s="68"/>
      <c r="W46" s="68" t="s">
        <v>373</v>
      </c>
    </row>
    <row r="47" spans="1:228" s="69" customFormat="1" ht="96.75" customHeight="1" x14ac:dyDescent="0.2">
      <c r="A47" s="469"/>
      <c r="B47" s="469"/>
      <c r="C47" s="21" t="s">
        <v>401</v>
      </c>
      <c r="D47" s="50" t="s">
        <v>402</v>
      </c>
      <c r="E47" s="22" t="s">
        <v>403</v>
      </c>
      <c r="F47" s="22" t="s">
        <v>402</v>
      </c>
      <c r="G47" s="22" t="s">
        <v>404</v>
      </c>
      <c r="H47" s="29" t="s">
        <v>405</v>
      </c>
      <c r="I47" s="24"/>
      <c r="J47" s="24"/>
      <c r="K47" s="24" t="s">
        <v>120</v>
      </c>
      <c r="L47" s="24"/>
      <c r="M47" s="24"/>
      <c r="N47" s="24"/>
      <c r="O47" s="24"/>
      <c r="P47" s="24"/>
      <c r="Q47" s="24"/>
      <c r="R47" s="24"/>
      <c r="S47" s="24"/>
      <c r="T47" s="24" t="s">
        <v>120</v>
      </c>
      <c r="U47" s="68"/>
      <c r="V47" s="68"/>
      <c r="W47" s="68" t="s">
        <v>406</v>
      </c>
    </row>
    <row r="48" spans="1:228" s="35" customFormat="1" ht="51.95" customHeight="1" x14ac:dyDescent="0.2">
      <c r="A48" s="32"/>
      <c r="B48" s="457" t="s">
        <v>431</v>
      </c>
      <c r="C48" s="457"/>
      <c r="D48" s="457"/>
      <c r="E48" s="457"/>
      <c r="F48" s="457"/>
      <c r="G48" s="457"/>
      <c r="H48" s="457"/>
      <c r="I48" s="491" t="s">
        <v>162</v>
      </c>
      <c r="J48" s="492"/>
      <c r="K48" s="492"/>
      <c r="L48" s="492"/>
      <c r="M48" s="492"/>
      <c r="N48" s="492"/>
      <c r="O48" s="492"/>
      <c r="P48" s="492"/>
      <c r="Q48" s="492"/>
      <c r="R48" s="492"/>
      <c r="S48" s="492"/>
      <c r="T48" s="493"/>
      <c r="U48" s="33"/>
      <c r="V48" s="475" t="s">
        <v>163</v>
      </c>
      <c r="W48" s="33"/>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GG48" s="34"/>
      <c r="GH48" s="34"/>
      <c r="GI48" s="34"/>
      <c r="GJ48" s="34"/>
      <c r="GK48" s="34"/>
      <c r="GL48" s="34"/>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row>
    <row r="49" spans="1:231" ht="57.75" customHeight="1" x14ac:dyDescent="0.2">
      <c r="A49" s="7" t="s">
        <v>108</v>
      </c>
      <c r="B49" s="78" t="s">
        <v>118</v>
      </c>
      <c r="C49" s="457" t="s">
        <v>117</v>
      </c>
      <c r="D49" s="457"/>
      <c r="E49" s="78" t="s">
        <v>0</v>
      </c>
      <c r="F49" s="78" t="s">
        <v>2</v>
      </c>
      <c r="G49" s="78" t="s">
        <v>76</v>
      </c>
      <c r="H49" s="78" t="s">
        <v>16</v>
      </c>
      <c r="I49" s="76" t="s">
        <v>4</v>
      </c>
      <c r="J49" s="76" t="s">
        <v>5</v>
      </c>
      <c r="K49" s="76" t="s">
        <v>6</v>
      </c>
      <c r="L49" s="76" t="s">
        <v>10</v>
      </c>
      <c r="M49" s="76" t="s">
        <v>7</v>
      </c>
      <c r="N49" s="76" t="s">
        <v>8</v>
      </c>
      <c r="O49" s="76" t="s">
        <v>9</v>
      </c>
      <c r="P49" s="76" t="s">
        <v>11</v>
      </c>
      <c r="Q49" s="76" t="s">
        <v>12</v>
      </c>
      <c r="R49" s="76" t="s">
        <v>13</v>
      </c>
      <c r="S49" s="76" t="s">
        <v>14</v>
      </c>
      <c r="T49" s="76" t="s">
        <v>15</v>
      </c>
      <c r="U49" s="76" t="s">
        <v>107</v>
      </c>
      <c r="V49" s="475"/>
      <c r="W49" s="78" t="s">
        <v>164</v>
      </c>
    </row>
    <row r="50" spans="1:231" s="44" customFormat="1" ht="120.75" customHeight="1" x14ac:dyDescent="0.2">
      <c r="A50" s="36"/>
      <c r="B50" s="472" t="s">
        <v>36</v>
      </c>
      <c r="C50" s="37">
        <v>5.0999999999999996</v>
      </c>
      <c r="D50" s="38" t="s">
        <v>54</v>
      </c>
      <c r="E50" s="38" t="s">
        <v>33</v>
      </c>
      <c r="F50" s="37" t="s">
        <v>34</v>
      </c>
      <c r="G50" s="37" t="s">
        <v>55</v>
      </c>
      <c r="H50" s="37" t="s">
        <v>25</v>
      </c>
      <c r="I50" s="39"/>
      <c r="J50" s="39"/>
      <c r="K50" s="39"/>
      <c r="L50" s="46"/>
      <c r="M50" s="39"/>
      <c r="N50" s="39"/>
      <c r="O50" s="40"/>
      <c r="P50" s="39"/>
      <c r="Q50" s="39"/>
      <c r="R50" s="40"/>
      <c r="S50" s="39"/>
      <c r="T50" s="40"/>
      <c r="U50" s="41"/>
      <c r="V50" s="81" t="s">
        <v>407</v>
      </c>
      <c r="W50" s="42" t="s">
        <v>56</v>
      </c>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row>
    <row r="51" spans="1:231" s="44" customFormat="1" ht="120.75" customHeight="1" x14ac:dyDescent="0.2">
      <c r="A51" s="36"/>
      <c r="B51" s="472"/>
      <c r="C51" s="49">
        <v>5.2</v>
      </c>
      <c r="D51" s="50" t="s">
        <v>57</v>
      </c>
      <c r="E51" s="50" t="s">
        <v>58</v>
      </c>
      <c r="F51" s="49" t="s">
        <v>37</v>
      </c>
      <c r="G51" s="49" t="s">
        <v>59</v>
      </c>
      <c r="H51" s="49" t="s">
        <v>25</v>
      </c>
      <c r="I51" s="39"/>
      <c r="J51" s="40"/>
      <c r="K51" s="40"/>
      <c r="L51" s="40"/>
      <c r="M51" s="40"/>
      <c r="N51" s="40"/>
      <c r="O51" s="40"/>
      <c r="P51" s="40"/>
      <c r="Q51" s="40"/>
      <c r="R51" s="40"/>
      <c r="S51" s="40"/>
      <c r="T51" s="40"/>
      <c r="U51" s="41"/>
      <c r="V51" s="81" t="s">
        <v>407</v>
      </c>
      <c r="W51" s="42" t="s">
        <v>60</v>
      </c>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row>
    <row r="52" spans="1:231" s="44" customFormat="1" ht="135.75" customHeight="1" x14ac:dyDescent="0.2">
      <c r="A52" s="36"/>
      <c r="B52" s="472"/>
      <c r="C52" s="49">
        <v>5.3</v>
      </c>
      <c r="D52" s="50" t="s">
        <v>61</v>
      </c>
      <c r="E52" s="50" t="s">
        <v>62</v>
      </c>
      <c r="F52" s="49" t="s">
        <v>64</v>
      </c>
      <c r="G52" s="49" t="s">
        <v>63</v>
      </c>
      <c r="H52" s="49" t="s">
        <v>25</v>
      </c>
      <c r="I52" s="39"/>
      <c r="J52" s="40"/>
      <c r="K52" s="40"/>
      <c r="L52" s="40"/>
      <c r="M52" s="40"/>
      <c r="N52" s="40"/>
      <c r="O52" s="40"/>
      <c r="P52" s="40"/>
      <c r="Q52" s="40"/>
      <c r="R52" s="40"/>
      <c r="S52" s="40"/>
      <c r="T52" s="40"/>
      <c r="U52" s="41"/>
      <c r="V52" s="81" t="s">
        <v>407</v>
      </c>
      <c r="W52" s="42" t="s">
        <v>65</v>
      </c>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row>
    <row r="53" spans="1:231" s="56" customFormat="1" ht="82.5" customHeight="1" x14ac:dyDescent="0.2">
      <c r="A53" s="47"/>
      <c r="B53" s="472"/>
      <c r="C53" s="49">
        <v>5.4</v>
      </c>
      <c r="D53" s="81" t="s">
        <v>67</v>
      </c>
      <c r="E53" s="51" t="s">
        <v>68</v>
      </c>
      <c r="F53" s="49" t="s">
        <v>71</v>
      </c>
      <c r="G53" s="49" t="s">
        <v>70</v>
      </c>
      <c r="H53" s="42" t="s">
        <v>25</v>
      </c>
      <c r="I53" s="39"/>
      <c r="J53" s="40"/>
      <c r="K53" s="40"/>
      <c r="L53" s="40"/>
      <c r="M53" s="40"/>
      <c r="N53" s="40"/>
      <c r="O53" s="40"/>
      <c r="P53" s="40"/>
      <c r="Q53" s="40"/>
      <c r="R53" s="40"/>
      <c r="S53" s="40"/>
      <c r="T53" s="40"/>
      <c r="U53" s="52"/>
      <c r="V53" s="81" t="s">
        <v>407</v>
      </c>
      <c r="W53" s="53" t="s">
        <v>69</v>
      </c>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row>
    <row r="54" spans="1:231" s="35" customFormat="1" ht="37.5" customHeight="1" x14ac:dyDescent="0.2">
      <c r="A54" s="32"/>
      <c r="B54" s="459" t="s">
        <v>432</v>
      </c>
      <c r="C54" s="459"/>
      <c r="D54" s="459"/>
      <c r="E54" s="459"/>
      <c r="F54" s="459"/>
      <c r="G54" s="459"/>
      <c r="H54" s="459"/>
      <c r="I54" s="459" t="s">
        <v>162</v>
      </c>
      <c r="J54" s="459"/>
      <c r="K54" s="459"/>
      <c r="L54" s="459"/>
      <c r="M54" s="459"/>
      <c r="N54" s="459"/>
      <c r="O54" s="459"/>
      <c r="P54" s="459"/>
      <c r="Q54" s="459"/>
      <c r="R54" s="459"/>
      <c r="S54" s="459"/>
      <c r="T54" s="459"/>
      <c r="U54" s="48"/>
      <c r="V54" s="459" t="s">
        <v>163</v>
      </c>
      <c r="W54" s="33"/>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GG54" s="34"/>
      <c r="GH54" s="34"/>
      <c r="GI54" s="34"/>
      <c r="GJ54" s="34"/>
      <c r="GK54" s="34"/>
      <c r="GL54" s="34"/>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row>
    <row r="55" spans="1:231" s="35" customFormat="1" ht="49.5" customHeight="1" x14ac:dyDescent="0.2">
      <c r="A55" s="32"/>
      <c r="B55" s="78" t="s">
        <v>118</v>
      </c>
      <c r="C55" s="459" t="s">
        <v>23</v>
      </c>
      <c r="D55" s="459"/>
      <c r="E55" s="79" t="s">
        <v>0</v>
      </c>
      <c r="F55" s="79" t="s">
        <v>2</v>
      </c>
      <c r="G55" s="79" t="s">
        <v>1</v>
      </c>
      <c r="H55" s="79" t="s">
        <v>16</v>
      </c>
      <c r="I55" s="76" t="s">
        <v>4</v>
      </c>
      <c r="J55" s="76" t="s">
        <v>5</v>
      </c>
      <c r="K55" s="76" t="s">
        <v>6</v>
      </c>
      <c r="L55" s="76" t="s">
        <v>10</v>
      </c>
      <c r="M55" s="76" t="s">
        <v>7</v>
      </c>
      <c r="N55" s="76" t="s">
        <v>8</v>
      </c>
      <c r="O55" s="76" t="s">
        <v>9</v>
      </c>
      <c r="P55" s="76" t="s">
        <v>11</v>
      </c>
      <c r="Q55" s="76" t="s">
        <v>12</v>
      </c>
      <c r="R55" s="76" t="s">
        <v>13</v>
      </c>
      <c r="S55" s="76" t="s">
        <v>14</v>
      </c>
      <c r="T55" s="76" t="s">
        <v>15</v>
      </c>
      <c r="U55" s="76"/>
      <c r="V55" s="459"/>
      <c r="W55" s="33"/>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GG55" s="34"/>
      <c r="GH55" s="34"/>
      <c r="GI55" s="34"/>
      <c r="GJ55" s="34"/>
      <c r="GK55" s="34"/>
      <c r="GL55" s="34"/>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row>
    <row r="56" spans="1:231" s="44" customFormat="1" ht="120.75" customHeight="1" x14ac:dyDescent="0.2">
      <c r="A56" s="36"/>
      <c r="B56" s="472" t="s">
        <v>66</v>
      </c>
      <c r="C56" s="37">
        <v>5.0999999999999996</v>
      </c>
      <c r="D56" s="38" t="s">
        <v>54</v>
      </c>
      <c r="E56" s="38" t="s">
        <v>33</v>
      </c>
      <c r="F56" s="37" t="s">
        <v>34</v>
      </c>
      <c r="G56" s="37" t="s">
        <v>55</v>
      </c>
      <c r="H56" s="37" t="s">
        <v>25</v>
      </c>
      <c r="I56" s="39"/>
      <c r="J56" s="39"/>
      <c r="K56" s="39"/>
      <c r="L56" s="46"/>
      <c r="M56" s="39"/>
      <c r="N56" s="39"/>
      <c r="O56" s="40"/>
      <c r="P56" s="39"/>
      <c r="Q56" s="39"/>
      <c r="R56" s="40"/>
      <c r="S56" s="39"/>
      <c r="T56" s="40"/>
      <c r="U56" s="41"/>
      <c r="V56" s="42" t="s">
        <v>56</v>
      </c>
      <c r="W56" s="73" t="s">
        <v>258</v>
      </c>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row>
    <row r="57" spans="1:231" s="44" customFormat="1" ht="120.75" customHeight="1" x14ac:dyDescent="0.2">
      <c r="A57" s="36"/>
      <c r="B57" s="472"/>
      <c r="C57" s="49">
        <v>5.2</v>
      </c>
      <c r="D57" s="50" t="s">
        <v>57</v>
      </c>
      <c r="E57" s="50" t="s">
        <v>58</v>
      </c>
      <c r="F57" s="49" t="s">
        <v>37</v>
      </c>
      <c r="G57" s="49" t="s">
        <v>59</v>
      </c>
      <c r="H57" s="49" t="s">
        <v>25</v>
      </c>
      <c r="I57" s="39"/>
      <c r="J57" s="40"/>
      <c r="K57" s="40"/>
      <c r="L57" s="40"/>
      <c r="M57" s="40"/>
      <c r="N57" s="40"/>
      <c r="O57" s="40"/>
      <c r="P57" s="40"/>
      <c r="Q57" s="40"/>
      <c r="R57" s="40"/>
      <c r="S57" s="40"/>
      <c r="T57" s="40"/>
      <c r="U57" s="41"/>
      <c r="V57" s="42" t="s">
        <v>60</v>
      </c>
      <c r="W57" s="73" t="s">
        <v>259</v>
      </c>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row>
    <row r="58" spans="1:231" s="44" customFormat="1" ht="135.75" customHeight="1" x14ac:dyDescent="0.2">
      <c r="A58" s="36"/>
      <c r="B58" s="472"/>
      <c r="C58" s="49">
        <v>5.3</v>
      </c>
      <c r="D58" s="50" t="s">
        <v>61</v>
      </c>
      <c r="E58" s="50" t="s">
        <v>62</v>
      </c>
      <c r="F58" s="49" t="s">
        <v>64</v>
      </c>
      <c r="G58" s="49" t="s">
        <v>63</v>
      </c>
      <c r="H58" s="49" t="s">
        <v>25</v>
      </c>
      <c r="I58" s="39"/>
      <c r="J58" s="40"/>
      <c r="K58" s="40"/>
      <c r="L58" s="40"/>
      <c r="M58" s="40"/>
      <c r="N58" s="40"/>
      <c r="O58" s="40"/>
      <c r="P58" s="40"/>
      <c r="Q58" s="40"/>
      <c r="R58" s="40"/>
      <c r="S58" s="40"/>
      <c r="T58" s="40"/>
      <c r="U58" s="41"/>
      <c r="V58" s="42" t="s">
        <v>65</v>
      </c>
      <c r="W58" s="73" t="s">
        <v>260</v>
      </c>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row>
    <row r="59" spans="1:231" s="56" customFormat="1" ht="70.5" customHeight="1" x14ac:dyDescent="0.2">
      <c r="A59" s="47"/>
      <c r="B59" s="472"/>
      <c r="C59" s="49">
        <v>5.4</v>
      </c>
      <c r="D59" s="81" t="s">
        <v>67</v>
      </c>
      <c r="E59" s="51" t="s">
        <v>68</v>
      </c>
      <c r="F59" s="49" t="s">
        <v>71</v>
      </c>
      <c r="G59" s="49" t="s">
        <v>70</v>
      </c>
      <c r="H59" s="42" t="s">
        <v>25</v>
      </c>
      <c r="I59" s="39"/>
      <c r="J59" s="40"/>
      <c r="K59" s="40"/>
      <c r="L59" s="40"/>
      <c r="M59" s="40"/>
      <c r="N59" s="40"/>
      <c r="O59" s="40"/>
      <c r="P59" s="40"/>
      <c r="Q59" s="40"/>
      <c r="R59" s="40"/>
      <c r="S59" s="40"/>
      <c r="T59" s="40"/>
      <c r="U59" s="52"/>
      <c r="V59" s="53" t="s">
        <v>69</v>
      </c>
      <c r="W59" s="52"/>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row>
    <row r="60" spans="1:231" s="60" customFormat="1" ht="60" customHeight="1" x14ac:dyDescent="0.2">
      <c r="A60" s="15"/>
      <c r="B60" s="457" t="s">
        <v>433</v>
      </c>
      <c r="C60" s="457"/>
      <c r="D60" s="457"/>
      <c r="E60" s="457"/>
      <c r="F60" s="457"/>
      <c r="G60" s="457"/>
      <c r="H60" s="457"/>
      <c r="I60" s="457" t="s">
        <v>162</v>
      </c>
      <c r="J60" s="457"/>
      <c r="K60" s="457"/>
      <c r="L60" s="457"/>
      <c r="M60" s="457"/>
      <c r="N60" s="457"/>
      <c r="O60" s="457"/>
      <c r="P60" s="457"/>
      <c r="Q60" s="457"/>
      <c r="R60" s="457"/>
      <c r="S60" s="457"/>
      <c r="T60" s="457"/>
      <c r="U60" s="57"/>
      <c r="V60" s="11"/>
      <c r="W60" s="11"/>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row>
    <row r="61" spans="1:231" ht="74.25" customHeight="1" x14ac:dyDescent="0.2">
      <c r="A61" s="7" t="s">
        <v>108</v>
      </c>
      <c r="B61" s="78" t="s">
        <v>118</v>
      </c>
      <c r="C61" s="457" t="s">
        <v>117</v>
      </c>
      <c r="D61" s="457"/>
      <c r="E61" s="78" t="s">
        <v>0</v>
      </c>
      <c r="F61" s="78" t="s">
        <v>2</v>
      </c>
      <c r="G61" s="78" t="s">
        <v>76</v>
      </c>
      <c r="H61" s="78" t="s">
        <v>16</v>
      </c>
      <c r="I61" s="76" t="s">
        <v>4</v>
      </c>
      <c r="J61" s="76" t="s">
        <v>5</v>
      </c>
      <c r="K61" s="76" t="s">
        <v>6</v>
      </c>
      <c r="L61" s="76" t="s">
        <v>10</v>
      </c>
      <c r="M61" s="76" t="s">
        <v>7</v>
      </c>
      <c r="N61" s="76" t="s">
        <v>8</v>
      </c>
      <c r="O61" s="76" t="s">
        <v>9</v>
      </c>
      <c r="P61" s="76" t="s">
        <v>11</v>
      </c>
      <c r="Q61" s="76" t="s">
        <v>12</v>
      </c>
      <c r="R61" s="76" t="s">
        <v>13</v>
      </c>
      <c r="S61" s="76" t="s">
        <v>14</v>
      </c>
      <c r="T61" s="76" t="s">
        <v>15</v>
      </c>
      <c r="U61" s="76" t="s">
        <v>107</v>
      </c>
      <c r="V61" s="78" t="s">
        <v>163</v>
      </c>
      <c r="W61" s="78" t="s">
        <v>164</v>
      </c>
    </row>
    <row r="62" spans="1:231" s="56" customFormat="1" ht="46.5" customHeight="1" x14ac:dyDescent="0.2">
      <c r="A62" s="47"/>
      <c r="B62" s="472" t="s">
        <v>134</v>
      </c>
      <c r="C62" s="53" t="s">
        <v>408</v>
      </c>
      <c r="D62" s="61" t="s">
        <v>122</v>
      </c>
      <c r="E62" s="41" t="s">
        <v>136</v>
      </c>
      <c r="F62" s="41" t="s">
        <v>135</v>
      </c>
      <c r="G62" s="42" t="s">
        <v>135</v>
      </c>
      <c r="H62" s="50" t="s">
        <v>126</v>
      </c>
      <c r="I62" s="62"/>
      <c r="J62" s="53"/>
      <c r="K62" s="53"/>
      <c r="L62" s="53"/>
      <c r="M62" s="53"/>
      <c r="N62" s="53"/>
      <c r="O62" s="53"/>
      <c r="P62" s="53"/>
      <c r="Q62" s="53"/>
      <c r="R62" s="53"/>
      <c r="S62" s="53"/>
      <c r="T62" s="53">
        <v>31</v>
      </c>
      <c r="U62" s="92">
        <v>0.25</v>
      </c>
      <c r="V62" s="52" t="s">
        <v>155</v>
      </c>
      <c r="W62" s="74" t="s">
        <v>409</v>
      </c>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row>
    <row r="63" spans="1:231" s="45" customFormat="1" ht="114.75" x14ac:dyDescent="0.2">
      <c r="A63" s="47"/>
      <c r="B63" s="472"/>
      <c r="C63" s="53" t="s">
        <v>410</v>
      </c>
      <c r="D63" s="50" t="s">
        <v>123</v>
      </c>
      <c r="E63" s="41" t="s">
        <v>165</v>
      </c>
      <c r="F63" s="41" t="s">
        <v>137</v>
      </c>
      <c r="G63" s="42" t="s">
        <v>137</v>
      </c>
      <c r="H63" s="50" t="s">
        <v>127</v>
      </c>
      <c r="I63" s="62"/>
      <c r="J63" s="53"/>
      <c r="K63" s="53"/>
      <c r="L63" s="53"/>
      <c r="M63" s="53"/>
      <c r="N63" s="53"/>
      <c r="O63" s="53"/>
      <c r="P63" s="53"/>
      <c r="Q63" s="53"/>
      <c r="R63" s="53"/>
      <c r="S63" s="53"/>
      <c r="T63" s="53">
        <v>31</v>
      </c>
      <c r="U63" s="92">
        <v>0.25</v>
      </c>
      <c r="V63" s="74" t="s">
        <v>156</v>
      </c>
      <c r="W63" s="74" t="s">
        <v>411</v>
      </c>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row>
    <row r="64" spans="1:231" s="45" customFormat="1" ht="89.25" x14ac:dyDescent="0.2">
      <c r="A64" s="47"/>
      <c r="B64" s="472"/>
      <c r="C64" s="53" t="s">
        <v>412</v>
      </c>
      <c r="D64" s="50" t="s">
        <v>166</v>
      </c>
      <c r="E64" s="41" t="s">
        <v>138</v>
      </c>
      <c r="F64" s="41" t="s">
        <v>139</v>
      </c>
      <c r="G64" s="42" t="s">
        <v>140</v>
      </c>
      <c r="H64" s="50" t="s">
        <v>128</v>
      </c>
      <c r="I64" s="62"/>
      <c r="J64" s="53"/>
      <c r="K64" s="53"/>
      <c r="L64" s="53"/>
      <c r="M64" s="53"/>
      <c r="N64" s="53"/>
      <c r="O64" s="53"/>
      <c r="P64" s="53"/>
      <c r="Q64" s="53"/>
      <c r="R64" s="53"/>
      <c r="S64" s="53"/>
      <c r="T64" s="53">
        <v>31</v>
      </c>
      <c r="U64" s="92">
        <v>0.3</v>
      </c>
      <c r="V64" s="52" t="s">
        <v>155</v>
      </c>
      <c r="W64" s="74" t="s">
        <v>413</v>
      </c>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row>
    <row r="65" spans="1:231" s="45" customFormat="1" ht="89.25" x14ac:dyDescent="0.2">
      <c r="A65" s="47"/>
      <c r="B65" s="472"/>
      <c r="C65" s="53" t="s">
        <v>414</v>
      </c>
      <c r="D65" s="50" t="s">
        <v>167</v>
      </c>
      <c r="E65" s="41" t="s">
        <v>415</v>
      </c>
      <c r="F65" s="41" t="s">
        <v>141</v>
      </c>
      <c r="G65" s="42" t="s">
        <v>213</v>
      </c>
      <c r="H65" s="50" t="s">
        <v>129</v>
      </c>
      <c r="I65" s="62"/>
      <c r="J65" s="53"/>
      <c r="K65" s="53"/>
      <c r="L65" s="53"/>
      <c r="M65" s="53"/>
      <c r="N65" s="53"/>
      <c r="O65" s="53"/>
      <c r="P65" s="53"/>
      <c r="Q65" s="53"/>
      <c r="R65" s="53"/>
      <c r="S65" s="53"/>
      <c r="T65" s="53">
        <v>31</v>
      </c>
      <c r="U65" s="92">
        <v>0</v>
      </c>
      <c r="V65" s="52" t="s">
        <v>157</v>
      </c>
      <c r="W65" s="52" t="s">
        <v>416</v>
      </c>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row>
    <row r="66" spans="1:231" s="45" customFormat="1" ht="63.75" x14ac:dyDescent="0.2">
      <c r="A66" s="47"/>
      <c r="B66" s="472"/>
      <c r="C66" s="53" t="s">
        <v>417</v>
      </c>
      <c r="D66" s="50" t="s">
        <v>168</v>
      </c>
      <c r="E66" s="41" t="s">
        <v>142</v>
      </c>
      <c r="F66" s="41" t="s">
        <v>143</v>
      </c>
      <c r="G66" s="42" t="s">
        <v>214</v>
      </c>
      <c r="H66" s="50" t="s">
        <v>130</v>
      </c>
      <c r="I66" s="62"/>
      <c r="J66" s="53"/>
      <c r="K66" s="53"/>
      <c r="L66" s="53"/>
      <c r="M66" s="53"/>
      <c r="N66" s="53"/>
      <c r="O66" s="53"/>
      <c r="P66" s="53"/>
      <c r="Q66" s="53"/>
      <c r="R66" s="53"/>
      <c r="S66" s="53"/>
      <c r="T66" s="53">
        <v>31</v>
      </c>
      <c r="U66" s="92">
        <v>1</v>
      </c>
      <c r="V66" s="52" t="s">
        <v>418</v>
      </c>
      <c r="W66" s="74" t="s">
        <v>419</v>
      </c>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row>
    <row r="67" spans="1:231" s="45" customFormat="1" ht="129" customHeight="1" x14ac:dyDescent="0.2">
      <c r="A67" s="47"/>
      <c r="B67" s="472"/>
      <c r="C67" s="53" t="s">
        <v>420</v>
      </c>
      <c r="D67" s="50" t="s">
        <v>169</v>
      </c>
      <c r="E67" s="41" t="s">
        <v>144</v>
      </c>
      <c r="F67" s="41" t="s">
        <v>145</v>
      </c>
      <c r="G67" s="42" t="s">
        <v>146</v>
      </c>
      <c r="H67" s="50" t="s">
        <v>131</v>
      </c>
      <c r="I67" s="62"/>
      <c r="J67" s="53"/>
      <c r="K67" s="53"/>
      <c r="L67" s="53"/>
      <c r="M67" s="53"/>
      <c r="N67" s="53"/>
      <c r="O67" s="53"/>
      <c r="P67" s="53"/>
      <c r="Q67" s="53"/>
      <c r="R67" s="53"/>
      <c r="S67" s="53"/>
      <c r="T67" s="53">
        <v>31</v>
      </c>
      <c r="U67" s="92">
        <v>0.5</v>
      </c>
      <c r="V67" s="52" t="s">
        <v>158</v>
      </c>
      <c r="W67" s="74" t="s">
        <v>421</v>
      </c>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row>
    <row r="68" spans="1:231" s="45" customFormat="1" ht="127.5" x14ac:dyDescent="0.2">
      <c r="A68" s="47"/>
      <c r="B68" s="472"/>
      <c r="C68" s="53" t="s">
        <v>422</v>
      </c>
      <c r="D68" s="50" t="s">
        <v>124</v>
      </c>
      <c r="E68" s="41" t="s">
        <v>147</v>
      </c>
      <c r="F68" s="41" t="s">
        <v>148</v>
      </c>
      <c r="G68" s="42" t="s">
        <v>149</v>
      </c>
      <c r="H68" s="50" t="s">
        <v>131</v>
      </c>
      <c r="I68" s="62"/>
      <c r="J68" s="53"/>
      <c r="K68" s="53"/>
      <c r="L68" s="53"/>
      <c r="M68" s="53"/>
      <c r="N68" s="53"/>
      <c r="O68" s="53"/>
      <c r="P68" s="53"/>
      <c r="Q68" s="53"/>
      <c r="R68" s="53"/>
      <c r="S68" s="53"/>
      <c r="T68" s="53">
        <v>31</v>
      </c>
      <c r="U68" s="92">
        <v>0.25</v>
      </c>
      <c r="V68" s="52" t="s">
        <v>215</v>
      </c>
      <c r="W68" s="52" t="s">
        <v>423</v>
      </c>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row>
    <row r="69" spans="1:231" s="45" customFormat="1" ht="75.75" customHeight="1" x14ac:dyDescent="0.2">
      <c r="A69" s="47"/>
      <c r="B69" s="472"/>
      <c r="C69" s="53" t="s">
        <v>424</v>
      </c>
      <c r="D69" s="50" t="s">
        <v>170</v>
      </c>
      <c r="E69" s="41" t="s">
        <v>150</v>
      </c>
      <c r="F69" s="41" t="s">
        <v>151</v>
      </c>
      <c r="G69" s="42" t="s">
        <v>152</v>
      </c>
      <c r="H69" s="50" t="s">
        <v>132</v>
      </c>
      <c r="I69" s="62"/>
      <c r="J69" s="53"/>
      <c r="K69" s="53"/>
      <c r="L69" s="53"/>
      <c r="M69" s="53"/>
      <c r="N69" s="53"/>
      <c r="O69" s="53"/>
      <c r="P69" s="53"/>
      <c r="Q69" s="53"/>
      <c r="R69" s="53"/>
      <c r="S69" s="53"/>
      <c r="T69" s="53">
        <v>31</v>
      </c>
      <c r="U69" s="93">
        <v>0.8</v>
      </c>
      <c r="V69" s="74" t="s">
        <v>159</v>
      </c>
      <c r="W69" s="74" t="s">
        <v>425</v>
      </c>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row>
    <row r="70" spans="1:231" s="45" customFormat="1" ht="102" x14ac:dyDescent="0.2">
      <c r="A70" s="47"/>
      <c r="B70" s="472"/>
      <c r="C70" s="53" t="s">
        <v>426</v>
      </c>
      <c r="D70" s="50" t="s">
        <v>125</v>
      </c>
      <c r="E70" s="41" t="s">
        <v>153</v>
      </c>
      <c r="F70" s="41" t="s">
        <v>154</v>
      </c>
      <c r="G70" s="42" t="s">
        <v>216</v>
      </c>
      <c r="H70" s="50" t="s">
        <v>133</v>
      </c>
      <c r="I70" s="62"/>
      <c r="J70" s="53"/>
      <c r="K70" s="53"/>
      <c r="L70" s="53"/>
      <c r="M70" s="53"/>
      <c r="N70" s="53"/>
      <c r="O70" s="53"/>
      <c r="P70" s="53"/>
      <c r="Q70" s="53"/>
      <c r="R70" s="53"/>
      <c r="S70" s="53"/>
      <c r="T70" s="53">
        <v>31</v>
      </c>
      <c r="U70" s="92">
        <v>0.66</v>
      </c>
      <c r="V70" s="52" t="s">
        <v>160</v>
      </c>
      <c r="W70" s="74" t="s">
        <v>427</v>
      </c>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row>
    <row r="71" spans="1:231" ht="55.5" customHeight="1" x14ac:dyDescent="0.2">
      <c r="A71" s="476" t="s">
        <v>205</v>
      </c>
      <c r="B71" s="477"/>
      <c r="C71" s="477"/>
      <c r="D71" s="477"/>
      <c r="E71" s="477"/>
      <c r="F71" s="477"/>
      <c r="G71" s="477"/>
      <c r="H71" s="477"/>
      <c r="I71" s="477"/>
      <c r="J71" s="477"/>
      <c r="K71" s="477"/>
      <c r="L71" s="477"/>
      <c r="M71" s="477"/>
      <c r="N71" s="477"/>
      <c r="O71" s="477"/>
      <c r="P71" s="477"/>
      <c r="Q71" s="477"/>
      <c r="R71" s="477"/>
      <c r="S71" s="477"/>
      <c r="T71" s="477"/>
      <c r="U71" s="477"/>
      <c r="V71" s="477"/>
      <c r="W71" s="477"/>
    </row>
    <row r="72" spans="1:231" s="66" customFormat="1" x14ac:dyDescent="0.2">
      <c r="A72" s="6"/>
      <c r="B72" s="1"/>
      <c r="C72" s="65"/>
      <c r="D72" s="3" t="s">
        <v>3</v>
      </c>
      <c r="I72" s="67"/>
      <c r="J72" s="67"/>
      <c r="K72" s="67"/>
      <c r="L72" s="67"/>
      <c r="M72" s="67"/>
      <c r="N72" s="67"/>
      <c r="O72" s="67"/>
      <c r="P72" s="67"/>
      <c r="Q72" s="67"/>
      <c r="R72" s="67"/>
      <c r="S72" s="67"/>
      <c r="T72" s="67"/>
      <c r="U72" s="67"/>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row>
  </sheetData>
  <sheetProtection selectLockedCells="1" selectUnlockedCells="1"/>
  <autoFilter ref="A10:HW72">
    <filterColumn colId="2" showButton="0"/>
  </autoFilter>
  <mergeCells count="60">
    <mergeCell ref="A1:W1"/>
    <mergeCell ref="A2:B2"/>
    <mergeCell ref="C2:V2"/>
    <mergeCell ref="W2:W3"/>
    <mergeCell ref="A3:B3"/>
    <mergeCell ref="C3:V3"/>
    <mergeCell ref="A4:W4"/>
    <mergeCell ref="A5:V5"/>
    <mergeCell ref="A6:B6"/>
    <mergeCell ref="C6:G6"/>
    <mergeCell ref="H6:I6"/>
    <mergeCell ref="J6:R6"/>
    <mergeCell ref="S6:U6"/>
    <mergeCell ref="V6:W6"/>
    <mergeCell ref="A7:B7"/>
    <mergeCell ref="C7:W7"/>
    <mergeCell ref="A8:B8"/>
    <mergeCell ref="C8:W8"/>
    <mergeCell ref="B9:H9"/>
    <mergeCell ref="I9:T9"/>
    <mergeCell ref="U9:W9"/>
    <mergeCell ref="V27:V28"/>
    <mergeCell ref="C28:D28"/>
    <mergeCell ref="C10:D10"/>
    <mergeCell ref="A11:H11"/>
    <mergeCell ref="A12:A15"/>
    <mergeCell ref="B12:B15"/>
    <mergeCell ref="G12:G26"/>
    <mergeCell ref="A16:A18"/>
    <mergeCell ref="B16:B18"/>
    <mergeCell ref="A19:A22"/>
    <mergeCell ref="B19:B22"/>
    <mergeCell ref="A23:A24"/>
    <mergeCell ref="B23:B24"/>
    <mergeCell ref="A25:A26"/>
    <mergeCell ref="B25:B26"/>
    <mergeCell ref="B27:H27"/>
    <mergeCell ref="B50:B53"/>
    <mergeCell ref="B30:B33"/>
    <mergeCell ref="B34:H34"/>
    <mergeCell ref="I34:O34"/>
    <mergeCell ref="P34:S34"/>
    <mergeCell ref="C35:D35"/>
    <mergeCell ref="C49:D49"/>
    <mergeCell ref="I27:U27"/>
    <mergeCell ref="A71:W71"/>
    <mergeCell ref="A36:A47"/>
    <mergeCell ref="B36:B47"/>
    <mergeCell ref="B60:H60"/>
    <mergeCell ref="I60:T60"/>
    <mergeCell ref="C61:D61"/>
    <mergeCell ref="B62:B70"/>
    <mergeCell ref="B54:H54"/>
    <mergeCell ref="I54:T54"/>
    <mergeCell ref="V54:V55"/>
    <mergeCell ref="C55:D55"/>
    <mergeCell ref="B56:B59"/>
    <mergeCell ref="B48:H48"/>
    <mergeCell ref="I48:T48"/>
    <mergeCell ref="V48:V49"/>
  </mergeCells>
  <phoneticPr fontId="55" type="noConversion"/>
  <printOptions horizontalCentered="1"/>
  <pageMargins left="0" right="0" top="0.36000000000000004" bottom="0.36000000000000004" header="0.1" footer="0.1"/>
  <pageSetup paperSize="52" scale="35" firstPageNumber="0" fitToWidth="0" orientation="landscape" horizontalDpi="4294967294" verticalDpi="4294967294" r:id="rId1"/>
  <headerFooter alignWithMargins="0">
    <oddFooter>&amp;C&amp;"Times New Roman,Normal"&amp;12Página &amp;P</oddFooter>
  </headerFooter>
  <rowBreaks count="1" manualBreakCount="1">
    <brk id="30" max="16383" man="1"/>
  </rowBreaks>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Q1252"/>
  <sheetViews>
    <sheetView zoomScale="90" zoomScaleNormal="90" zoomScalePageLayoutView="90" workbookViewId="0">
      <pane ySplit="3" topLeftCell="A1221" activePane="bottomLeft" state="frozen"/>
      <selection pane="bottomLeft" activeCell="J1152" sqref="J1152"/>
    </sheetView>
  </sheetViews>
  <sheetFormatPr baseColWidth="10" defaultColWidth="10.85546875" defaultRowHeight="11.25" x14ac:dyDescent="0.2"/>
  <cols>
    <col min="1" max="1" width="9.140625" style="100" customWidth="1"/>
    <col min="2" max="2" width="10.42578125" style="98" customWidth="1"/>
    <col min="3" max="3" width="27" style="99" customWidth="1"/>
    <col min="4" max="4" width="13.85546875" style="98" customWidth="1"/>
    <col min="5" max="5" width="28.85546875" style="99" customWidth="1"/>
    <col min="6" max="6" width="29" style="99" customWidth="1"/>
    <col min="7" max="7" width="11.85546875" style="98" customWidth="1"/>
    <col min="8" max="8" width="12.42578125" style="98" customWidth="1"/>
    <col min="9" max="9" width="10.85546875" style="98"/>
    <col min="10" max="10" width="21.140625" style="98" customWidth="1"/>
    <col min="11" max="11" width="32.42578125" style="99" customWidth="1"/>
    <col min="12" max="12" width="10.85546875" style="98" customWidth="1"/>
    <col min="13" max="13" width="11.140625" style="100" customWidth="1"/>
    <col min="14" max="14" width="12" style="100" customWidth="1"/>
    <col min="15" max="15" width="10.85546875" style="100" customWidth="1"/>
    <col min="16" max="16" width="18.42578125" style="100" customWidth="1"/>
    <col min="17" max="17" width="37.140625" style="98" customWidth="1"/>
    <col min="18" max="16384" width="10.85546875" style="98"/>
  </cols>
  <sheetData>
    <row r="1" spans="1:17" ht="43.5" customHeight="1" x14ac:dyDescent="0.2">
      <c r="A1" s="101"/>
      <c r="B1" s="494" t="s">
        <v>1438</v>
      </c>
      <c r="C1" s="495"/>
      <c r="D1" s="494"/>
      <c r="E1" s="494"/>
      <c r="F1" s="494"/>
      <c r="G1" s="494"/>
      <c r="H1" s="494"/>
      <c r="I1" s="494"/>
      <c r="J1" s="494"/>
      <c r="K1" s="494"/>
      <c r="L1" s="494"/>
      <c r="M1" s="494"/>
      <c r="N1" s="494"/>
      <c r="O1" s="494"/>
      <c r="P1" s="494"/>
      <c r="Q1" s="494"/>
    </row>
    <row r="2" spans="1:17" ht="29.25" customHeight="1" x14ac:dyDescent="0.2">
      <c r="A2" s="516" t="s">
        <v>261</v>
      </c>
      <c r="B2" s="516" t="s">
        <v>262</v>
      </c>
      <c r="C2" s="516" t="s">
        <v>447</v>
      </c>
      <c r="D2" s="516" t="s">
        <v>263</v>
      </c>
      <c r="E2" s="516" t="s">
        <v>448</v>
      </c>
      <c r="F2" s="516" t="s">
        <v>1439</v>
      </c>
      <c r="G2" s="516" t="s">
        <v>449</v>
      </c>
      <c r="H2" s="516"/>
      <c r="I2" s="516"/>
      <c r="J2" s="516"/>
      <c r="K2" s="516" t="s">
        <v>450</v>
      </c>
      <c r="L2" s="516" t="s">
        <v>451</v>
      </c>
      <c r="M2" s="516" t="s">
        <v>452</v>
      </c>
      <c r="N2" s="516"/>
      <c r="O2" s="516"/>
      <c r="P2" s="516"/>
      <c r="Q2" s="516" t="s">
        <v>453</v>
      </c>
    </row>
    <row r="3" spans="1:17" ht="54" x14ac:dyDescent="0.2">
      <c r="A3" s="516"/>
      <c r="B3" s="516"/>
      <c r="C3" s="516"/>
      <c r="D3" s="516"/>
      <c r="E3" s="516"/>
      <c r="F3" s="516"/>
      <c r="G3" s="115" t="s">
        <v>1440</v>
      </c>
      <c r="H3" s="115" t="s">
        <v>454</v>
      </c>
      <c r="I3" s="115" t="s">
        <v>455</v>
      </c>
      <c r="J3" s="115" t="s">
        <v>456</v>
      </c>
      <c r="K3" s="516"/>
      <c r="L3" s="516"/>
      <c r="M3" s="115" t="s">
        <v>457</v>
      </c>
      <c r="N3" s="115" t="s">
        <v>454</v>
      </c>
      <c r="O3" s="115" t="s">
        <v>458</v>
      </c>
      <c r="P3" s="115" t="s">
        <v>459</v>
      </c>
      <c r="Q3" s="516"/>
    </row>
    <row r="4" spans="1:17" s="99" customFormat="1" ht="27" x14ac:dyDescent="0.2">
      <c r="A4" s="500">
        <v>2899</v>
      </c>
      <c r="B4" s="502" t="s">
        <v>264</v>
      </c>
      <c r="C4" s="502" t="s">
        <v>1269</v>
      </c>
      <c r="D4" s="502" t="s">
        <v>460</v>
      </c>
      <c r="E4" s="513" t="s">
        <v>2073</v>
      </c>
      <c r="F4" s="513" t="s">
        <v>2074</v>
      </c>
      <c r="G4" s="499" t="s">
        <v>266</v>
      </c>
      <c r="H4" s="499" t="s">
        <v>267</v>
      </c>
      <c r="I4" s="512" t="s">
        <v>268</v>
      </c>
      <c r="J4" s="104" t="s">
        <v>269</v>
      </c>
      <c r="K4" s="104" t="s">
        <v>461</v>
      </c>
      <c r="L4" s="499"/>
      <c r="M4" s="499" t="s">
        <v>266</v>
      </c>
      <c r="N4" s="499" t="s">
        <v>267</v>
      </c>
      <c r="O4" s="512" t="s">
        <v>268</v>
      </c>
      <c r="P4" s="104" t="s">
        <v>269</v>
      </c>
      <c r="Q4" s="104" t="s">
        <v>462</v>
      </c>
    </row>
    <row r="5" spans="1:17" s="99" customFormat="1" ht="18" x14ac:dyDescent="0.2">
      <c r="A5" s="500"/>
      <c r="B5" s="502"/>
      <c r="C5" s="502"/>
      <c r="D5" s="502"/>
      <c r="E5" s="514"/>
      <c r="F5" s="514"/>
      <c r="G5" s="499"/>
      <c r="H5" s="499"/>
      <c r="I5" s="512"/>
      <c r="J5" s="104" t="s">
        <v>357</v>
      </c>
      <c r="K5" s="104" t="s">
        <v>461</v>
      </c>
      <c r="L5" s="499"/>
      <c r="M5" s="499"/>
      <c r="N5" s="499"/>
      <c r="O5" s="512"/>
      <c r="P5" s="104" t="s">
        <v>357</v>
      </c>
      <c r="Q5" s="104" t="s">
        <v>463</v>
      </c>
    </row>
    <row r="6" spans="1:17" s="99" customFormat="1" ht="36" x14ac:dyDescent="0.2">
      <c r="A6" s="500"/>
      <c r="B6" s="502"/>
      <c r="C6" s="502"/>
      <c r="D6" s="502"/>
      <c r="E6" s="514"/>
      <c r="F6" s="514"/>
      <c r="G6" s="499"/>
      <c r="H6" s="499"/>
      <c r="I6" s="512"/>
      <c r="J6" s="104" t="s">
        <v>464</v>
      </c>
      <c r="K6" s="104" t="s">
        <v>461</v>
      </c>
      <c r="L6" s="499"/>
      <c r="M6" s="499"/>
      <c r="N6" s="499"/>
      <c r="O6" s="512"/>
      <c r="P6" s="104" t="s">
        <v>464</v>
      </c>
      <c r="Q6" s="104" t="s">
        <v>465</v>
      </c>
    </row>
    <row r="7" spans="1:17" s="99" customFormat="1" ht="45" x14ac:dyDescent="0.2">
      <c r="A7" s="500"/>
      <c r="B7" s="502"/>
      <c r="C7" s="502"/>
      <c r="D7" s="502"/>
      <c r="E7" s="515"/>
      <c r="F7" s="515"/>
      <c r="G7" s="499"/>
      <c r="H7" s="499"/>
      <c r="I7" s="512"/>
      <c r="J7" s="104"/>
      <c r="K7" s="104" t="s">
        <v>461</v>
      </c>
      <c r="L7" s="499"/>
      <c r="M7" s="499"/>
      <c r="N7" s="499"/>
      <c r="O7" s="512"/>
      <c r="P7" s="104"/>
      <c r="Q7" s="104" t="s">
        <v>466</v>
      </c>
    </row>
    <row r="8" spans="1:17" s="99" customFormat="1" ht="36" x14ac:dyDescent="0.2">
      <c r="A8" s="500">
        <v>2900</v>
      </c>
      <c r="B8" s="501" t="s">
        <v>264</v>
      </c>
      <c r="C8" s="502" t="s">
        <v>1270</v>
      </c>
      <c r="D8" s="501" t="s">
        <v>460</v>
      </c>
      <c r="E8" s="502" t="s">
        <v>2075</v>
      </c>
      <c r="F8" s="502" t="s">
        <v>2076</v>
      </c>
      <c r="G8" s="497" t="s">
        <v>266</v>
      </c>
      <c r="H8" s="497" t="s">
        <v>267</v>
      </c>
      <c r="I8" s="498" t="s">
        <v>268</v>
      </c>
      <c r="J8" s="104" t="s">
        <v>269</v>
      </c>
      <c r="K8" s="104" t="s">
        <v>461</v>
      </c>
      <c r="L8" s="497"/>
      <c r="M8" s="497" t="s">
        <v>266</v>
      </c>
      <c r="N8" s="497" t="s">
        <v>267</v>
      </c>
      <c r="O8" s="498" t="s">
        <v>268</v>
      </c>
      <c r="P8" s="104" t="s">
        <v>269</v>
      </c>
      <c r="Q8" s="104" t="s">
        <v>467</v>
      </c>
    </row>
    <row r="9" spans="1:17" ht="45" x14ac:dyDescent="0.2">
      <c r="A9" s="500"/>
      <c r="B9" s="501"/>
      <c r="C9" s="502"/>
      <c r="D9" s="501"/>
      <c r="E9" s="502"/>
      <c r="F9" s="502"/>
      <c r="G9" s="497"/>
      <c r="H9" s="497"/>
      <c r="I9" s="498"/>
      <c r="J9" s="105" t="s">
        <v>357</v>
      </c>
      <c r="K9" s="104" t="s">
        <v>461</v>
      </c>
      <c r="L9" s="497"/>
      <c r="M9" s="497"/>
      <c r="N9" s="497"/>
      <c r="O9" s="498"/>
      <c r="P9" s="105" t="s">
        <v>357</v>
      </c>
      <c r="Q9" s="105" t="s">
        <v>468</v>
      </c>
    </row>
    <row r="10" spans="1:17" ht="27" x14ac:dyDescent="0.2">
      <c r="A10" s="500"/>
      <c r="B10" s="501"/>
      <c r="C10" s="502"/>
      <c r="D10" s="501"/>
      <c r="E10" s="502"/>
      <c r="F10" s="502"/>
      <c r="G10" s="497"/>
      <c r="H10" s="497"/>
      <c r="I10" s="498"/>
      <c r="J10" s="105" t="s">
        <v>464</v>
      </c>
      <c r="K10" s="104" t="s">
        <v>461</v>
      </c>
      <c r="L10" s="497"/>
      <c r="M10" s="497"/>
      <c r="N10" s="497"/>
      <c r="O10" s="498"/>
      <c r="P10" s="105" t="s">
        <v>464</v>
      </c>
      <c r="Q10" s="105" t="s">
        <v>469</v>
      </c>
    </row>
    <row r="11" spans="1:17" s="99" customFormat="1" ht="41.1" customHeight="1" x14ac:dyDescent="0.2">
      <c r="A11" s="500">
        <v>2884</v>
      </c>
      <c r="B11" s="501" t="s">
        <v>264</v>
      </c>
      <c r="C11" s="502" t="s">
        <v>1441</v>
      </c>
      <c r="D11" s="501" t="s">
        <v>460</v>
      </c>
      <c r="E11" s="502" t="s">
        <v>2077</v>
      </c>
      <c r="F11" s="502" t="s">
        <v>2078</v>
      </c>
      <c r="G11" s="497" t="s">
        <v>272</v>
      </c>
      <c r="H11" s="497" t="s">
        <v>292</v>
      </c>
      <c r="I11" s="498" t="s">
        <v>268</v>
      </c>
      <c r="J11" s="104" t="s">
        <v>269</v>
      </c>
      <c r="K11" s="104" t="s">
        <v>470</v>
      </c>
      <c r="L11" s="497"/>
      <c r="M11" s="497" t="s">
        <v>272</v>
      </c>
      <c r="N11" s="497" t="s">
        <v>292</v>
      </c>
      <c r="O11" s="498" t="s">
        <v>268</v>
      </c>
      <c r="P11" s="104" t="s">
        <v>269</v>
      </c>
      <c r="Q11" s="104"/>
    </row>
    <row r="12" spans="1:17" ht="20.45" customHeight="1" x14ac:dyDescent="0.2">
      <c r="A12" s="500"/>
      <c r="B12" s="501"/>
      <c r="C12" s="502"/>
      <c r="D12" s="501"/>
      <c r="E12" s="502"/>
      <c r="F12" s="502"/>
      <c r="G12" s="497"/>
      <c r="H12" s="497"/>
      <c r="I12" s="498"/>
      <c r="J12" s="105" t="s">
        <v>357</v>
      </c>
      <c r="K12" s="104" t="s">
        <v>471</v>
      </c>
      <c r="L12" s="497"/>
      <c r="M12" s="497"/>
      <c r="N12" s="497"/>
      <c r="O12" s="498"/>
      <c r="P12" s="105" t="s">
        <v>357</v>
      </c>
      <c r="Q12" s="105"/>
    </row>
    <row r="13" spans="1:17" ht="18" x14ac:dyDescent="0.2">
      <c r="A13" s="500"/>
      <c r="B13" s="501"/>
      <c r="C13" s="502"/>
      <c r="D13" s="501"/>
      <c r="E13" s="502"/>
      <c r="F13" s="502"/>
      <c r="G13" s="497"/>
      <c r="H13" s="497"/>
      <c r="I13" s="498"/>
      <c r="J13" s="105" t="s">
        <v>464</v>
      </c>
      <c r="K13" s="104" t="s">
        <v>472</v>
      </c>
      <c r="L13" s="497"/>
      <c r="M13" s="497"/>
      <c r="N13" s="497"/>
      <c r="O13" s="498"/>
      <c r="P13" s="105" t="s">
        <v>464</v>
      </c>
      <c r="Q13" s="105"/>
    </row>
    <row r="14" spans="1:17" s="99" customFormat="1" ht="44.25" customHeight="1" x14ac:dyDescent="0.2">
      <c r="A14" s="500">
        <v>2885</v>
      </c>
      <c r="B14" s="501" t="s">
        <v>264</v>
      </c>
      <c r="C14" s="502" t="s">
        <v>1442</v>
      </c>
      <c r="D14" s="501" t="s">
        <v>460</v>
      </c>
      <c r="E14" s="502" t="s">
        <v>2079</v>
      </c>
      <c r="F14" s="502" t="s">
        <v>2080</v>
      </c>
      <c r="G14" s="497" t="s">
        <v>306</v>
      </c>
      <c r="H14" s="497" t="s">
        <v>292</v>
      </c>
      <c r="I14" s="504" t="s">
        <v>294</v>
      </c>
      <c r="J14" s="104" t="s">
        <v>269</v>
      </c>
      <c r="K14" s="104" t="s">
        <v>473</v>
      </c>
      <c r="L14" s="497"/>
      <c r="M14" s="497" t="s">
        <v>306</v>
      </c>
      <c r="N14" s="497" t="s">
        <v>292</v>
      </c>
      <c r="O14" s="504" t="s">
        <v>294</v>
      </c>
      <c r="P14" s="104" t="s">
        <v>269</v>
      </c>
      <c r="Q14" s="104"/>
    </row>
    <row r="15" spans="1:17" ht="33.75" customHeight="1" x14ac:dyDescent="0.2">
      <c r="A15" s="500"/>
      <c r="B15" s="501"/>
      <c r="C15" s="502"/>
      <c r="D15" s="501"/>
      <c r="E15" s="502"/>
      <c r="F15" s="502"/>
      <c r="G15" s="497"/>
      <c r="H15" s="497"/>
      <c r="I15" s="504"/>
      <c r="J15" s="105" t="s">
        <v>357</v>
      </c>
      <c r="K15" s="104" t="s">
        <v>474</v>
      </c>
      <c r="L15" s="497"/>
      <c r="M15" s="497"/>
      <c r="N15" s="497"/>
      <c r="O15" s="504"/>
      <c r="P15" s="105" t="s">
        <v>357</v>
      </c>
      <c r="Q15" s="105"/>
    </row>
    <row r="16" spans="1:17" ht="18" x14ac:dyDescent="0.2">
      <c r="A16" s="500"/>
      <c r="B16" s="501"/>
      <c r="C16" s="502"/>
      <c r="D16" s="501"/>
      <c r="E16" s="502"/>
      <c r="F16" s="502"/>
      <c r="G16" s="497"/>
      <c r="H16" s="497"/>
      <c r="I16" s="504"/>
      <c r="J16" s="105" t="s">
        <v>464</v>
      </c>
      <c r="K16" s="104" t="s">
        <v>475</v>
      </c>
      <c r="L16" s="497"/>
      <c r="M16" s="497"/>
      <c r="N16" s="497"/>
      <c r="O16" s="504"/>
      <c r="P16" s="105" t="s">
        <v>464</v>
      </c>
      <c r="Q16" s="105"/>
    </row>
    <row r="17" spans="1:17" s="99" customFormat="1" ht="27" x14ac:dyDescent="0.2">
      <c r="A17" s="500">
        <v>2886</v>
      </c>
      <c r="B17" s="501" t="s">
        <v>264</v>
      </c>
      <c r="C17" s="502" t="s">
        <v>1443</v>
      </c>
      <c r="D17" s="501" t="s">
        <v>460</v>
      </c>
      <c r="E17" s="502" t="s">
        <v>2081</v>
      </c>
      <c r="F17" s="502" t="s">
        <v>2082</v>
      </c>
      <c r="G17" s="497" t="s">
        <v>266</v>
      </c>
      <c r="H17" s="497" t="s">
        <v>267</v>
      </c>
      <c r="I17" s="498" t="s">
        <v>268</v>
      </c>
      <c r="J17" s="104" t="s">
        <v>269</v>
      </c>
      <c r="K17" s="104" t="s">
        <v>476</v>
      </c>
      <c r="L17" s="497"/>
      <c r="M17" s="497" t="s">
        <v>306</v>
      </c>
      <c r="N17" s="497" t="s">
        <v>292</v>
      </c>
      <c r="O17" s="504" t="s">
        <v>294</v>
      </c>
      <c r="P17" s="104" t="s">
        <v>269</v>
      </c>
      <c r="Q17" s="104"/>
    </row>
    <row r="18" spans="1:17" ht="27" x14ac:dyDescent="0.2">
      <c r="A18" s="500"/>
      <c r="B18" s="501"/>
      <c r="C18" s="502"/>
      <c r="D18" s="501"/>
      <c r="E18" s="502"/>
      <c r="F18" s="502"/>
      <c r="G18" s="497"/>
      <c r="H18" s="497"/>
      <c r="I18" s="498"/>
      <c r="J18" s="105" t="s">
        <v>357</v>
      </c>
      <c r="K18" s="104" t="s">
        <v>477</v>
      </c>
      <c r="L18" s="497"/>
      <c r="M18" s="497"/>
      <c r="N18" s="497"/>
      <c r="O18" s="504"/>
      <c r="P18" s="105" t="s">
        <v>357</v>
      </c>
      <c r="Q18" s="105"/>
    </row>
    <row r="19" spans="1:17" ht="18" x14ac:dyDescent="0.2">
      <c r="A19" s="500"/>
      <c r="B19" s="501"/>
      <c r="C19" s="502"/>
      <c r="D19" s="501"/>
      <c r="E19" s="502"/>
      <c r="F19" s="502"/>
      <c r="G19" s="497"/>
      <c r="H19" s="497"/>
      <c r="I19" s="498"/>
      <c r="J19" s="105" t="s">
        <v>464</v>
      </c>
      <c r="K19" s="104" t="s">
        <v>478</v>
      </c>
      <c r="L19" s="497"/>
      <c r="M19" s="497"/>
      <c r="N19" s="497"/>
      <c r="O19" s="504"/>
      <c r="P19" s="105" t="s">
        <v>464</v>
      </c>
      <c r="Q19" s="105"/>
    </row>
    <row r="20" spans="1:17" x14ac:dyDescent="0.2">
      <c r="A20" s="500"/>
      <c r="B20" s="501"/>
      <c r="C20" s="502"/>
      <c r="D20" s="501"/>
      <c r="E20" s="502"/>
      <c r="F20" s="502"/>
      <c r="G20" s="497"/>
      <c r="H20" s="497"/>
      <c r="I20" s="498"/>
      <c r="J20" s="105"/>
      <c r="K20" s="104" t="s">
        <v>479</v>
      </c>
      <c r="L20" s="497"/>
      <c r="M20" s="497"/>
      <c r="N20" s="497"/>
      <c r="O20" s="504"/>
      <c r="P20" s="105"/>
      <c r="Q20" s="105"/>
    </row>
    <row r="21" spans="1:17" s="99" customFormat="1" ht="18" x14ac:dyDescent="0.2">
      <c r="A21" s="500">
        <v>2887</v>
      </c>
      <c r="B21" s="501" t="s">
        <v>264</v>
      </c>
      <c r="C21" s="502" t="s">
        <v>1444</v>
      </c>
      <c r="D21" s="501" t="s">
        <v>460</v>
      </c>
      <c r="E21" s="502" t="s">
        <v>2083</v>
      </c>
      <c r="F21" s="502" t="s">
        <v>2082</v>
      </c>
      <c r="G21" s="497" t="s">
        <v>266</v>
      </c>
      <c r="H21" s="497" t="s">
        <v>292</v>
      </c>
      <c r="I21" s="498" t="s">
        <v>268</v>
      </c>
      <c r="J21" s="104" t="s">
        <v>269</v>
      </c>
      <c r="K21" s="104" t="s">
        <v>480</v>
      </c>
      <c r="L21" s="497"/>
      <c r="M21" s="497" t="s">
        <v>266</v>
      </c>
      <c r="N21" s="497" t="s">
        <v>292</v>
      </c>
      <c r="O21" s="498" t="s">
        <v>268</v>
      </c>
      <c r="P21" s="104" t="s">
        <v>269</v>
      </c>
      <c r="Q21" s="104"/>
    </row>
    <row r="22" spans="1:17" ht="27" x14ac:dyDescent="0.2">
      <c r="A22" s="500"/>
      <c r="B22" s="501"/>
      <c r="C22" s="502"/>
      <c r="D22" s="501"/>
      <c r="E22" s="502"/>
      <c r="F22" s="502"/>
      <c r="G22" s="497"/>
      <c r="H22" s="497"/>
      <c r="I22" s="498"/>
      <c r="J22" s="105" t="s">
        <v>357</v>
      </c>
      <c r="K22" s="104" t="s">
        <v>481</v>
      </c>
      <c r="L22" s="497"/>
      <c r="M22" s="497"/>
      <c r="N22" s="497"/>
      <c r="O22" s="498"/>
      <c r="P22" s="105" t="s">
        <v>357</v>
      </c>
      <c r="Q22" s="105"/>
    </row>
    <row r="23" spans="1:17" ht="18" x14ac:dyDescent="0.2">
      <c r="A23" s="500"/>
      <c r="B23" s="501"/>
      <c r="C23" s="502"/>
      <c r="D23" s="501"/>
      <c r="E23" s="502"/>
      <c r="F23" s="502"/>
      <c r="G23" s="497"/>
      <c r="H23" s="497"/>
      <c r="I23" s="498"/>
      <c r="J23" s="105" t="s">
        <v>464</v>
      </c>
      <c r="K23" s="104" t="s">
        <v>482</v>
      </c>
      <c r="L23" s="497"/>
      <c r="M23" s="497"/>
      <c r="N23" s="497"/>
      <c r="O23" s="498"/>
      <c r="P23" s="105" t="s">
        <v>464</v>
      </c>
      <c r="Q23" s="105"/>
    </row>
    <row r="24" spans="1:17" ht="18" x14ac:dyDescent="0.2">
      <c r="A24" s="500"/>
      <c r="B24" s="501"/>
      <c r="C24" s="502"/>
      <c r="D24" s="501"/>
      <c r="E24" s="502"/>
      <c r="F24" s="502"/>
      <c r="G24" s="497"/>
      <c r="H24" s="497"/>
      <c r="I24" s="498"/>
      <c r="J24" s="105"/>
      <c r="K24" s="104" t="s">
        <v>483</v>
      </c>
      <c r="L24" s="497"/>
      <c r="M24" s="497"/>
      <c r="N24" s="497"/>
      <c r="O24" s="498"/>
      <c r="P24" s="105"/>
      <c r="Q24" s="105"/>
    </row>
    <row r="25" spans="1:17" s="99" customFormat="1" ht="66" customHeight="1" x14ac:dyDescent="0.2">
      <c r="A25" s="500">
        <v>2888</v>
      </c>
      <c r="B25" s="501" t="s">
        <v>264</v>
      </c>
      <c r="C25" s="502" t="s">
        <v>1445</v>
      </c>
      <c r="D25" s="501" t="s">
        <v>460</v>
      </c>
      <c r="E25" s="502" t="s">
        <v>2084</v>
      </c>
      <c r="F25" s="502" t="s">
        <v>2085</v>
      </c>
      <c r="G25" s="497" t="s">
        <v>272</v>
      </c>
      <c r="H25" s="497" t="s">
        <v>484</v>
      </c>
      <c r="I25" s="503" t="s">
        <v>356</v>
      </c>
      <c r="J25" s="104" t="s">
        <v>357</v>
      </c>
      <c r="K25" s="104" t="s">
        <v>485</v>
      </c>
      <c r="L25" s="497"/>
      <c r="M25" s="497" t="s">
        <v>272</v>
      </c>
      <c r="N25" s="497" t="s">
        <v>484</v>
      </c>
      <c r="O25" s="503" t="s">
        <v>356</v>
      </c>
      <c r="P25" s="104" t="s">
        <v>357</v>
      </c>
      <c r="Q25" s="104"/>
    </row>
    <row r="26" spans="1:17" ht="73.5" customHeight="1" x14ac:dyDescent="0.2">
      <c r="A26" s="500"/>
      <c r="B26" s="501"/>
      <c r="C26" s="502"/>
      <c r="D26" s="501"/>
      <c r="E26" s="502"/>
      <c r="F26" s="502"/>
      <c r="G26" s="497"/>
      <c r="H26" s="497"/>
      <c r="I26" s="503"/>
      <c r="J26" s="105" t="s">
        <v>486</v>
      </c>
      <c r="K26" s="104" t="s">
        <v>487</v>
      </c>
      <c r="L26" s="497"/>
      <c r="M26" s="497"/>
      <c r="N26" s="497"/>
      <c r="O26" s="503"/>
      <c r="P26" s="105" t="s">
        <v>486</v>
      </c>
      <c r="Q26" s="105"/>
    </row>
    <row r="27" spans="1:17" s="99" customFormat="1" ht="82.5" customHeight="1" x14ac:dyDescent="0.2">
      <c r="A27" s="500">
        <v>2889</v>
      </c>
      <c r="B27" s="501" t="s">
        <v>264</v>
      </c>
      <c r="C27" s="502" t="s">
        <v>1446</v>
      </c>
      <c r="D27" s="501" t="s">
        <v>460</v>
      </c>
      <c r="E27" s="502" t="s">
        <v>2086</v>
      </c>
      <c r="F27" s="502" t="s">
        <v>2087</v>
      </c>
      <c r="G27" s="497" t="s">
        <v>272</v>
      </c>
      <c r="H27" s="497" t="s">
        <v>277</v>
      </c>
      <c r="I27" s="504" t="s">
        <v>294</v>
      </c>
      <c r="J27" s="104" t="s">
        <v>269</v>
      </c>
      <c r="K27" s="104" t="s">
        <v>488</v>
      </c>
      <c r="L27" s="497"/>
      <c r="M27" s="497" t="s">
        <v>272</v>
      </c>
      <c r="N27" s="497" t="s">
        <v>277</v>
      </c>
      <c r="O27" s="504" t="s">
        <v>294</v>
      </c>
      <c r="P27" s="104" t="s">
        <v>269</v>
      </c>
      <c r="Q27" s="104"/>
    </row>
    <row r="28" spans="1:17" ht="44.25" customHeight="1" x14ac:dyDescent="0.2">
      <c r="A28" s="500"/>
      <c r="B28" s="501"/>
      <c r="C28" s="502"/>
      <c r="D28" s="501"/>
      <c r="E28" s="502"/>
      <c r="F28" s="502"/>
      <c r="G28" s="497"/>
      <c r="H28" s="497"/>
      <c r="I28" s="504"/>
      <c r="J28" s="105" t="s">
        <v>357</v>
      </c>
      <c r="K28" s="104" t="s">
        <v>489</v>
      </c>
      <c r="L28" s="497"/>
      <c r="M28" s="497"/>
      <c r="N28" s="497"/>
      <c r="O28" s="504"/>
      <c r="P28" s="105" t="s">
        <v>357</v>
      </c>
      <c r="Q28" s="105"/>
    </row>
    <row r="29" spans="1:17" ht="47.25" customHeight="1" x14ac:dyDescent="0.2">
      <c r="A29" s="500"/>
      <c r="B29" s="501"/>
      <c r="C29" s="502"/>
      <c r="D29" s="501"/>
      <c r="E29" s="502"/>
      <c r="F29" s="502"/>
      <c r="G29" s="497"/>
      <c r="H29" s="497"/>
      <c r="I29" s="504"/>
      <c r="J29" s="105" t="s">
        <v>464</v>
      </c>
      <c r="K29" s="104" t="s">
        <v>490</v>
      </c>
      <c r="L29" s="497"/>
      <c r="M29" s="497"/>
      <c r="N29" s="497"/>
      <c r="O29" s="504"/>
      <c r="P29" s="105" t="s">
        <v>464</v>
      </c>
      <c r="Q29" s="105"/>
    </row>
    <row r="30" spans="1:17" s="99" customFormat="1" ht="10.35" customHeight="1" x14ac:dyDescent="0.2">
      <c r="A30" s="500">
        <v>2898</v>
      </c>
      <c r="B30" s="501" t="s">
        <v>264</v>
      </c>
      <c r="C30" s="502" t="s">
        <v>1447</v>
      </c>
      <c r="D30" s="501" t="s">
        <v>491</v>
      </c>
      <c r="E30" s="502" t="s">
        <v>2088</v>
      </c>
      <c r="F30" s="502" t="s">
        <v>2089</v>
      </c>
      <c r="G30" s="497" t="s">
        <v>306</v>
      </c>
      <c r="H30" s="497" t="s">
        <v>277</v>
      </c>
      <c r="I30" s="503" t="s">
        <v>356</v>
      </c>
      <c r="J30" s="104" t="s">
        <v>357</v>
      </c>
      <c r="K30" s="499" t="s">
        <v>492</v>
      </c>
      <c r="L30" s="497"/>
      <c r="M30" s="497" t="s">
        <v>306</v>
      </c>
      <c r="N30" s="497" t="s">
        <v>277</v>
      </c>
      <c r="O30" s="503" t="s">
        <v>356</v>
      </c>
      <c r="P30" s="104" t="s">
        <v>357</v>
      </c>
      <c r="Q30" s="497"/>
    </row>
    <row r="31" spans="1:17" ht="60.75" customHeight="1" x14ac:dyDescent="0.2">
      <c r="A31" s="500"/>
      <c r="B31" s="501"/>
      <c r="C31" s="502"/>
      <c r="D31" s="501"/>
      <c r="E31" s="502"/>
      <c r="F31" s="502"/>
      <c r="G31" s="497"/>
      <c r="H31" s="497"/>
      <c r="I31" s="503"/>
      <c r="J31" s="105" t="s">
        <v>486</v>
      </c>
      <c r="K31" s="499"/>
      <c r="L31" s="497"/>
      <c r="M31" s="497"/>
      <c r="N31" s="497"/>
      <c r="O31" s="503"/>
      <c r="P31" s="105" t="s">
        <v>486</v>
      </c>
      <c r="Q31" s="497"/>
    </row>
    <row r="32" spans="1:17" s="99" customFormat="1" ht="15" customHeight="1" x14ac:dyDescent="0.2">
      <c r="A32" s="500">
        <v>2890</v>
      </c>
      <c r="B32" s="501" t="s">
        <v>264</v>
      </c>
      <c r="C32" s="502" t="s">
        <v>1448</v>
      </c>
      <c r="D32" s="501" t="s">
        <v>493</v>
      </c>
      <c r="E32" s="502" t="s">
        <v>2090</v>
      </c>
      <c r="F32" s="502" t="s">
        <v>2091</v>
      </c>
      <c r="G32" s="497" t="s">
        <v>272</v>
      </c>
      <c r="H32" s="497" t="s">
        <v>277</v>
      </c>
      <c r="I32" s="504" t="s">
        <v>294</v>
      </c>
      <c r="J32" s="104" t="s">
        <v>269</v>
      </c>
      <c r="K32" s="499" t="s">
        <v>494</v>
      </c>
      <c r="L32" s="497"/>
      <c r="M32" s="497" t="s">
        <v>272</v>
      </c>
      <c r="N32" s="497" t="s">
        <v>277</v>
      </c>
      <c r="O32" s="504" t="s">
        <v>294</v>
      </c>
      <c r="P32" s="104" t="s">
        <v>269</v>
      </c>
      <c r="Q32" s="497"/>
    </row>
    <row r="33" spans="1:17" x14ac:dyDescent="0.2">
      <c r="A33" s="500"/>
      <c r="B33" s="501"/>
      <c r="C33" s="502"/>
      <c r="D33" s="501"/>
      <c r="E33" s="502"/>
      <c r="F33" s="502"/>
      <c r="G33" s="497"/>
      <c r="H33" s="497"/>
      <c r="I33" s="504"/>
      <c r="J33" s="105" t="s">
        <v>357</v>
      </c>
      <c r="K33" s="499"/>
      <c r="L33" s="497"/>
      <c r="M33" s="497"/>
      <c r="N33" s="497"/>
      <c r="O33" s="504"/>
      <c r="P33" s="105" t="s">
        <v>357</v>
      </c>
      <c r="Q33" s="497"/>
    </row>
    <row r="34" spans="1:17" ht="47.25" customHeight="1" x14ac:dyDescent="0.2">
      <c r="A34" s="500"/>
      <c r="B34" s="501"/>
      <c r="C34" s="502"/>
      <c r="D34" s="501"/>
      <c r="E34" s="502"/>
      <c r="F34" s="502"/>
      <c r="G34" s="497"/>
      <c r="H34" s="497"/>
      <c r="I34" s="504"/>
      <c r="J34" s="105" t="s">
        <v>464</v>
      </c>
      <c r="K34" s="104" t="s">
        <v>495</v>
      </c>
      <c r="L34" s="497"/>
      <c r="M34" s="497"/>
      <c r="N34" s="497"/>
      <c r="O34" s="504"/>
      <c r="P34" s="105" t="s">
        <v>464</v>
      </c>
      <c r="Q34" s="105"/>
    </row>
    <row r="35" spans="1:17" s="99" customFormat="1" ht="27" x14ac:dyDescent="0.2">
      <c r="A35" s="500">
        <v>2891</v>
      </c>
      <c r="B35" s="501" t="s">
        <v>264</v>
      </c>
      <c r="C35" s="502" t="s">
        <v>1449</v>
      </c>
      <c r="D35" s="501" t="s">
        <v>493</v>
      </c>
      <c r="E35" s="502" t="s">
        <v>2092</v>
      </c>
      <c r="F35" s="502" t="s">
        <v>2093</v>
      </c>
      <c r="G35" s="497" t="s">
        <v>272</v>
      </c>
      <c r="H35" s="497" t="s">
        <v>292</v>
      </c>
      <c r="I35" s="498" t="s">
        <v>268</v>
      </c>
      <c r="J35" s="104" t="s">
        <v>269</v>
      </c>
      <c r="K35" s="104" t="s">
        <v>496</v>
      </c>
      <c r="L35" s="497"/>
      <c r="M35" s="497" t="s">
        <v>272</v>
      </c>
      <c r="N35" s="497" t="s">
        <v>292</v>
      </c>
      <c r="O35" s="498" t="s">
        <v>268</v>
      </c>
      <c r="P35" s="104" t="s">
        <v>269</v>
      </c>
      <c r="Q35" s="104"/>
    </row>
    <row r="36" spans="1:17" ht="18" x14ac:dyDescent="0.2">
      <c r="A36" s="500"/>
      <c r="B36" s="501"/>
      <c r="C36" s="502"/>
      <c r="D36" s="501"/>
      <c r="E36" s="502"/>
      <c r="F36" s="502"/>
      <c r="G36" s="497"/>
      <c r="H36" s="497"/>
      <c r="I36" s="498"/>
      <c r="J36" s="105" t="s">
        <v>357</v>
      </c>
      <c r="K36" s="104" t="s">
        <v>497</v>
      </c>
      <c r="L36" s="497"/>
      <c r="M36" s="497"/>
      <c r="N36" s="497"/>
      <c r="O36" s="498"/>
      <c r="P36" s="105" t="s">
        <v>357</v>
      </c>
      <c r="Q36" s="105"/>
    </row>
    <row r="37" spans="1:17" ht="27" x14ac:dyDescent="0.2">
      <c r="A37" s="500"/>
      <c r="B37" s="501"/>
      <c r="C37" s="502"/>
      <c r="D37" s="501"/>
      <c r="E37" s="502"/>
      <c r="F37" s="502"/>
      <c r="G37" s="497"/>
      <c r="H37" s="497"/>
      <c r="I37" s="498"/>
      <c r="J37" s="105" t="s">
        <v>464</v>
      </c>
      <c r="K37" s="104" t="s">
        <v>498</v>
      </c>
      <c r="L37" s="497"/>
      <c r="M37" s="497"/>
      <c r="N37" s="497"/>
      <c r="O37" s="498"/>
      <c r="P37" s="105" t="s">
        <v>464</v>
      </c>
      <c r="Q37" s="105"/>
    </row>
    <row r="38" spans="1:17" ht="36" x14ac:dyDescent="0.2">
      <c r="A38" s="500"/>
      <c r="B38" s="501"/>
      <c r="C38" s="502"/>
      <c r="D38" s="501"/>
      <c r="E38" s="502"/>
      <c r="F38" s="502"/>
      <c r="G38" s="497"/>
      <c r="H38" s="497"/>
      <c r="I38" s="498"/>
      <c r="J38" s="105"/>
      <c r="K38" s="104" t="s">
        <v>499</v>
      </c>
      <c r="L38" s="497"/>
      <c r="M38" s="497"/>
      <c r="N38" s="497"/>
      <c r="O38" s="498"/>
      <c r="P38" s="105"/>
      <c r="Q38" s="105"/>
    </row>
    <row r="39" spans="1:17" ht="30.75" customHeight="1" x14ac:dyDescent="0.2">
      <c r="A39" s="500"/>
      <c r="B39" s="501"/>
      <c r="C39" s="502"/>
      <c r="D39" s="501"/>
      <c r="E39" s="502"/>
      <c r="F39" s="502"/>
      <c r="G39" s="497"/>
      <c r="H39" s="497"/>
      <c r="I39" s="498"/>
      <c r="J39" s="105"/>
      <c r="K39" s="104" t="s">
        <v>500</v>
      </c>
      <c r="L39" s="497"/>
      <c r="M39" s="497"/>
      <c r="N39" s="497"/>
      <c r="O39" s="498"/>
      <c r="P39" s="105"/>
      <c r="Q39" s="105"/>
    </row>
    <row r="40" spans="1:17" ht="27" x14ac:dyDescent="0.2">
      <c r="A40" s="500"/>
      <c r="B40" s="501"/>
      <c r="C40" s="502"/>
      <c r="D40" s="501"/>
      <c r="E40" s="502"/>
      <c r="F40" s="502"/>
      <c r="G40" s="497"/>
      <c r="H40" s="497"/>
      <c r="I40" s="498"/>
      <c r="J40" s="105"/>
      <c r="K40" s="104" t="s">
        <v>501</v>
      </c>
      <c r="L40" s="497"/>
      <c r="M40" s="497"/>
      <c r="N40" s="497"/>
      <c r="O40" s="498"/>
      <c r="P40" s="105"/>
      <c r="Q40" s="105"/>
    </row>
    <row r="41" spans="1:17" s="99" customFormat="1" ht="15" customHeight="1" x14ac:dyDescent="0.2">
      <c r="A41" s="500">
        <v>2892</v>
      </c>
      <c r="B41" s="501" t="s">
        <v>264</v>
      </c>
      <c r="C41" s="502" t="s">
        <v>1450</v>
      </c>
      <c r="D41" s="501" t="s">
        <v>493</v>
      </c>
      <c r="E41" s="502" t="s">
        <v>2094</v>
      </c>
      <c r="F41" s="502" t="s">
        <v>2095</v>
      </c>
      <c r="G41" s="497" t="s">
        <v>272</v>
      </c>
      <c r="H41" s="497" t="s">
        <v>267</v>
      </c>
      <c r="I41" s="498" t="s">
        <v>268</v>
      </c>
      <c r="J41" s="104" t="s">
        <v>269</v>
      </c>
      <c r="K41" s="104" t="s">
        <v>502</v>
      </c>
      <c r="L41" s="497"/>
      <c r="M41" s="497" t="s">
        <v>272</v>
      </c>
      <c r="N41" s="497" t="s">
        <v>267</v>
      </c>
      <c r="O41" s="498" t="s">
        <v>268</v>
      </c>
      <c r="P41" s="104" t="s">
        <v>269</v>
      </c>
      <c r="Q41" s="104"/>
    </row>
    <row r="42" spans="1:17" x14ac:dyDescent="0.2">
      <c r="A42" s="500"/>
      <c r="B42" s="501"/>
      <c r="C42" s="502"/>
      <c r="D42" s="501"/>
      <c r="E42" s="502"/>
      <c r="F42" s="502"/>
      <c r="G42" s="497"/>
      <c r="H42" s="497"/>
      <c r="I42" s="498"/>
      <c r="J42" s="105" t="s">
        <v>357</v>
      </c>
      <c r="K42" s="104" t="s">
        <v>503</v>
      </c>
      <c r="L42" s="497"/>
      <c r="M42" s="497"/>
      <c r="N42" s="497"/>
      <c r="O42" s="498"/>
      <c r="P42" s="105" t="s">
        <v>357</v>
      </c>
      <c r="Q42" s="105"/>
    </row>
    <row r="43" spans="1:17" ht="20.45" customHeight="1" x14ac:dyDescent="0.2">
      <c r="A43" s="500"/>
      <c r="B43" s="501"/>
      <c r="C43" s="502"/>
      <c r="D43" s="501"/>
      <c r="E43" s="502"/>
      <c r="F43" s="502"/>
      <c r="G43" s="497"/>
      <c r="H43" s="497"/>
      <c r="I43" s="498"/>
      <c r="J43" s="105" t="s">
        <v>464</v>
      </c>
      <c r="K43" s="104" t="s">
        <v>504</v>
      </c>
      <c r="L43" s="497"/>
      <c r="M43" s="497"/>
      <c r="N43" s="497"/>
      <c r="O43" s="498"/>
      <c r="P43" s="105" t="s">
        <v>464</v>
      </c>
      <c r="Q43" s="105"/>
    </row>
    <row r="44" spans="1:17" ht="20.45" customHeight="1" x14ac:dyDescent="0.2">
      <c r="A44" s="500"/>
      <c r="B44" s="501"/>
      <c r="C44" s="502"/>
      <c r="D44" s="501"/>
      <c r="E44" s="502"/>
      <c r="F44" s="502"/>
      <c r="G44" s="497"/>
      <c r="H44" s="497"/>
      <c r="I44" s="498"/>
      <c r="J44" s="105"/>
      <c r="K44" s="104" t="s">
        <v>505</v>
      </c>
      <c r="L44" s="497"/>
      <c r="M44" s="497"/>
      <c r="N44" s="497"/>
      <c r="O44" s="498"/>
      <c r="P44" s="105"/>
      <c r="Q44" s="105"/>
    </row>
    <row r="45" spans="1:17" ht="20.45" customHeight="1" x14ac:dyDescent="0.2">
      <c r="A45" s="500"/>
      <c r="B45" s="501"/>
      <c r="C45" s="502"/>
      <c r="D45" s="501"/>
      <c r="E45" s="502"/>
      <c r="F45" s="502"/>
      <c r="G45" s="497"/>
      <c r="H45" s="497"/>
      <c r="I45" s="498"/>
      <c r="J45" s="105"/>
      <c r="K45" s="104" t="s">
        <v>506</v>
      </c>
      <c r="L45" s="497"/>
      <c r="M45" s="497"/>
      <c r="N45" s="497"/>
      <c r="O45" s="498"/>
      <c r="P45" s="105"/>
      <c r="Q45" s="105"/>
    </row>
    <row r="46" spans="1:17" s="99" customFormat="1" ht="18" x14ac:dyDescent="0.2">
      <c r="A46" s="500">
        <v>2893</v>
      </c>
      <c r="B46" s="501" t="s">
        <v>264</v>
      </c>
      <c r="C46" s="502" t="s">
        <v>1451</v>
      </c>
      <c r="D46" s="501" t="s">
        <v>460</v>
      </c>
      <c r="E46" s="502" t="s">
        <v>2096</v>
      </c>
      <c r="F46" s="502" t="s">
        <v>2097</v>
      </c>
      <c r="G46" s="497" t="s">
        <v>272</v>
      </c>
      <c r="H46" s="497" t="s">
        <v>292</v>
      </c>
      <c r="I46" s="498" t="s">
        <v>268</v>
      </c>
      <c r="J46" s="104" t="s">
        <v>269</v>
      </c>
      <c r="K46" s="104" t="s">
        <v>507</v>
      </c>
      <c r="L46" s="497"/>
      <c r="M46" s="497" t="s">
        <v>272</v>
      </c>
      <c r="N46" s="497" t="s">
        <v>292</v>
      </c>
      <c r="O46" s="498" t="s">
        <v>268</v>
      </c>
      <c r="P46" s="104" t="s">
        <v>269</v>
      </c>
      <c r="Q46" s="104"/>
    </row>
    <row r="47" spans="1:17" ht="20.45" customHeight="1" x14ac:dyDescent="0.2">
      <c r="A47" s="500"/>
      <c r="B47" s="501"/>
      <c r="C47" s="502"/>
      <c r="D47" s="501"/>
      <c r="E47" s="502"/>
      <c r="F47" s="502"/>
      <c r="G47" s="497"/>
      <c r="H47" s="497"/>
      <c r="I47" s="498"/>
      <c r="J47" s="105" t="s">
        <v>357</v>
      </c>
      <c r="K47" s="104" t="s">
        <v>508</v>
      </c>
      <c r="L47" s="497"/>
      <c r="M47" s="497"/>
      <c r="N47" s="497"/>
      <c r="O47" s="498"/>
      <c r="P47" s="105" t="s">
        <v>357</v>
      </c>
      <c r="Q47" s="105"/>
    </row>
    <row r="48" spans="1:17" ht="51" customHeight="1" x14ac:dyDescent="0.2">
      <c r="A48" s="500"/>
      <c r="B48" s="501"/>
      <c r="C48" s="502"/>
      <c r="D48" s="501"/>
      <c r="E48" s="502"/>
      <c r="F48" s="502"/>
      <c r="G48" s="497"/>
      <c r="H48" s="497"/>
      <c r="I48" s="498"/>
      <c r="J48" s="105" t="s">
        <v>464</v>
      </c>
      <c r="K48" s="104" t="s">
        <v>509</v>
      </c>
      <c r="L48" s="497"/>
      <c r="M48" s="497"/>
      <c r="N48" s="497"/>
      <c r="O48" s="498"/>
      <c r="P48" s="105" t="s">
        <v>464</v>
      </c>
      <c r="Q48" s="105"/>
    </row>
    <row r="49" spans="1:17" ht="20.45" customHeight="1" x14ac:dyDescent="0.2">
      <c r="A49" s="500"/>
      <c r="B49" s="501"/>
      <c r="C49" s="502"/>
      <c r="D49" s="501"/>
      <c r="E49" s="502"/>
      <c r="F49" s="502"/>
      <c r="G49" s="497"/>
      <c r="H49" s="497"/>
      <c r="I49" s="498"/>
      <c r="J49" s="105"/>
      <c r="K49" s="104" t="s">
        <v>507</v>
      </c>
      <c r="L49" s="497"/>
      <c r="M49" s="497"/>
      <c r="N49" s="497"/>
      <c r="O49" s="498"/>
      <c r="P49" s="105"/>
      <c r="Q49" s="105"/>
    </row>
    <row r="50" spans="1:17" s="99" customFormat="1" x14ac:dyDescent="0.2">
      <c r="A50" s="500">
        <v>2894</v>
      </c>
      <c r="B50" s="501" t="s">
        <v>264</v>
      </c>
      <c r="C50" s="502" t="s">
        <v>1452</v>
      </c>
      <c r="D50" s="501" t="s">
        <v>460</v>
      </c>
      <c r="E50" s="502" t="s">
        <v>2098</v>
      </c>
      <c r="F50" s="502" t="s">
        <v>2099</v>
      </c>
      <c r="G50" s="497" t="s">
        <v>323</v>
      </c>
      <c r="H50" s="497" t="s">
        <v>292</v>
      </c>
      <c r="I50" s="504" t="s">
        <v>294</v>
      </c>
      <c r="J50" s="104" t="s">
        <v>269</v>
      </c>
      <c r="K50" s="499" t="s">
        <v>510</v>
      </c>
      <c r="L50" s="497"/>
      <c r="M50" s="497" t="s">
        <v>323</v>
      </c>
      <c r="N50" s="497" t="s">
        <v>292</v>
      </c>
      <c r="O50" s="504" t="s">
        <v>294</v>
      </c>
      <c r="P50" s="104" t="s">
        <v>269</v>
      </c>
      <c r="Q50" s="497"/>
    </row>
    <row r="51" spans="1:17" x14ac:dyDescent="0.2">
      <c r="A51" s="500"/>
      <c r="B51" s="501"/>
      <c r="C51" s="502"/>
      <c r="D51" s="501"/>
      <c r="E51" s="502"/>
      <c r="F51" s="502"/>
      <c r="G51" s="497"/>
      <c r="H51" s="497"/>
      <c r="I51" s="504"/>
      <c r="J51" s="105" t="s">
        <v>357</v>
      </c>
      <c r="K51" s="499"/>
      <c r="L51" s="497"/>
      <c r="M51" s="497"/>
      <c r="N51" s="497"/>
      <c r="O51" s="504"/>
      <c r="P51" s="105" t="s">
        <v>357</v>
      </c>
      <c r="Q51" s="497"/>
    </row>
    <row r="52" spans="1:17" ht="20.45" customHeight="1" x14ac:dyDescent="0.2">
      <c r="A52" s="500"/>
      <c r="B52" s="501"/>
      <c r="C52" s="502"/>
      <c r="D52" s="501"/>
      <c r="E52" s="502"/>
      <c r="F52" s="502"/>
      <c r="G52" s="497"/>
      <c r="H52" s="497"/>
      <c r="I52" s="504"/>
      <c r="J52" s="105" t="s">
        <v>464</v>
      </c>
      <c r="K52" s="104" t="s">
        <v>511</v>
      </c>
      <c r="L52" s="497"/>
      <c r="M52" s="497"/>
      <c r="N52" s="497"/>
      <c r="O52" s="504"/>
      <c r="P52" s="105" t="s">
        <v>464</v>
      </c>
      <c r="Q52" s="105"/>
    </row>
    <row r="53" spans="1:17" s="99" customFormat="1" ht="27" x14ac:dyDescent="0.2">
      <c r="A53" s="500">
        <v>2895</v>
      </c>
      <c r="B53" s="501" t="s">
        <v>264</v>
      </c>
      <c r="C53" s="502" t="s">
        <v>1453</v>
      </c>
      <c r="D53" s="501" t="s">
        <v>460</v>
      </c>
      <c r="E53" s="502" t="s">
        <v>2100</v>
      </c>
      <c r="F53" s="502" t="s">
        <v>2101</v>
      </c>
      <c r="G53" s="497" t="s">
        <v>272</v>
      </c>
      <c r="H53" s="497" t="s">
        <v>292</v>
      </c>
      <c r="I53" s="498" t="s">
        <v>268</v>
      </c>
      <c r="J53" s="104" t="s">
        <v>269</v>
      </c>
      <c r="K53" s="104" t="s">
        <v>512</v>
      </c>
      <c r="L53" s="497"/>
      <c r="M53" s="497" t="s">
        <v>272</v>
      </c>
      <c r="N53" s="497" t="s">
        <v>292</v>
      </c>
      <c r="O53" s="498" t="s">
        <v>268</v>
      </c>
      <c r="P53" s="104" t="s">
        <v>269</v>
      </c>
      <c r="Q53" s="104"/>
    </row>
    <row r="54" spans="1:17" ht="27" x14ac:dyDescent="0.2">
      <c r="A54" s="500"/>
      <c r="B54" s="501"/>
      <c r="C54" s="502"/>
      <c r="D54" s="501"/>
      <c r="E54" s="502"/>
      <c r="F54" s="502"/>
      <c r="G54" s="497"/>
      <c r="H54" s="497"/>
      <c r="I54" s="498"/>
      <c r="J54" s="105" t="s">
        <v>357</v>
      </c>
      <c r="K54" s="104" t="s">
        <v>513</v>
      </c>
      <c r="L54" s="497"/>
      <c r="M54" s="497"/>
      <c r="N54" s="497"/>
      <c r="O54" s="498"/>
      <c r="P54" s="105" t="s">
        <v>357</v>
      </c>
      <c r="Q54" s="105"/>
    </row>
    <row r="55" spans="1:17" ht="50.25" customHeight="1" x14ac:dyDescent="0.2">
      <c r="A55" s="500"/>
      <c r="B55" s="501"/>
      <c r="C55" s="502"/>
      <c r="D55" s="501"/>
      <c r="E55" s="502"/>
      <c r="F55" s="502"/>
      <c r="G55" s="497"/>
      <c r="H55" s="497"/>
      <c r="I55" s="498"/>
      <c r="J55" s="105" t="s">
        <v>464</v>
      </c>
      <c r="K55" s="104" t="s">
        <v>514</v>
      </c>
      <c r="L55" s="497"/>
      <c r="M55" s="497"/>
      <c r="N55" s="497"/>
      <c r="O55" s="498"/>
      <c r="P55" s="105" t="s">
        <v>464</v>
      </c>
      <c r="Q55" s="105"/>
    </row>
    <row r="56" spans="1:17" ht="70.5" customHeight="1" x14ac:dyDescent="0.2">
      <c r="A56" s="500"/>
      <c r="B56" s="501"/>
      <c r="C56" s="502"/>
      <c r="D56" s="501"/>
      <c r="E56" s="502"/>
      <c r="F56" s="502"/>
      <c r="G56" s="497"/>
      <c r="H56" s="497"/>
      <c r="I56" s="498"/>
      <c r="J56" s="105"/>
      <c r="K56" s="104" t="s">
        <v>515</v>
      </c>
      <c r="L56" s="497"/>
      <c r="M56" s="497"/>
      <c r="N56" s="497"/>
      <c r="O56" s="498"/>
      <c r="P56" s="105"/>
      <c r="Q56" s="105"/>
    </row>
    <row r="57" spans="1:17" s="99" customFormat="1" ht="44.25" customHeight="1" x14ac:dyDescent="0.2">
      <c r="A57" s="500">
        <v>2896</v>
      </c>
      <c r="B57" s="501" t="s">
        <v>264</v>
      </c>
      <c r="C57" s="502" t="s">
        <v>1454</v>
      </c>
      <c r="D57" s="501" t="s">
        <v>460</v>
      </c>
      <c r="E57" s="502" t="s">
        <v>2102</v>
      </c>
      <c r="F57" s="502" t="s">
        <v>2103</v>
      </c>
      <c r="G57" s="497" t="s">
        <v>266</v>
      </c>
      <c r="H57" s="497" t="s">
        <v>267</v>
      </c>
      <c r="I57" s="498" t="s">
        <v>268</v>
      </c>
      <c r="J57" s="104" t="s">
        <v>269</v>
      </c>
      <c r="K57" s="104" t="s">
        <v>461</v>
      </c>
      <c r="L57" s="497"/>
      <c r="M57" s="497" t="s">
        <v>266</v>
      </c>
      <c r="N57" s="497" t="s">
        <v>267</v>
      </c>
      <c r="O57" s="498" t="s">
        <v>268</v>
      </c>
      <c r="P57" s="104" t="s">
        <v>269</v>
      </c>
      <c r="Q57" s="104" t="s">
        <v>516</v>
      </c>
    </row>
    <row r="58" spans="1:17" ht="49.5" customHeight="1" x14ac:dyDescent="0.2">
      <c r="A58" s="500"/>
      <c r="B58" s="501"/>
      <c r="C58" s="502"/>
      <c r="D58" s="501"/>
      <c r="E58" s="502"/>
      <c r="F58" s="502"/>
      <c r="G58" s="497"/>
      <c r="H58" s="497"/>
      <c r="I58" s="498"/>
      <c r="J58" s="105" t="s">
        <v>357</v>
      </c>
      <c r="K58" s="104" t="s">
        <v>461</v>
      </c>
      <c r="L58" s="497"/>
      <c r="M58" s="497"/>
      <c r="N58" s="497"/>
      <c r="O58" s="498"/>
      <c r="P58" s="105" t="s">
        <v>357</v>
      </c>
      <c r="Q58" s="105" t="s">
        <v>517</v>
      </c>
    </row>
    <row r="59" spans="1:17" ht="32.25" customHeight="1" x14ac:dyDescent="0.2">
      <c r="A59" s="500"/>
      <c r="B59" s="501"/>
      <c r="C59" s="502"/>
      <c r="D59" s="501"/>
      <c r="E59" s="502"/>
      <c r="F59" s="502"/>
      <c r="G59" s="497"/>
      <c r="H59" s="497"/>
      <c r="I59" s="498"/>
      <c r="J59" s="105" t="s">
        <v>464</v>
      </c>
      <c r="K59" s="104" t="s">
        <v>461</v>
      </c>
      <c r="L59" s="497"/>
      <c r="M59" s="497"/>
      <c r="N59" s="497"/>
      <c r="O59" s="498"/>
      <c r="P59" s="105" t="s">
        <v>464</v>
      </c>
      <c r="Q59" s="105" t="s">
        <v>518</v>
      </c>
    </row>
    <row r="60" spans="1:17" ht="89.25" customHeight="1" x14ac:dyDescent="0.2">
      <c r="A60" s="500"/>
      <c r="B60" s="501"/>
      <c r="C60" s="502"/>
      <c r="D60" s="501"/>
      <c r="E60" s="502"/>
      <c r="F60" s="502"/>
      <c r="G60" s="497"/>
      <c r="H60" s="497"/>
      <c r="I60" s="498"/>
      <c r="J60" s="105"/>
      <c r="K60" s="104" t="s">
        <v>461</v>
      </c>
      <c r="L60" s="497"/>
      <c r="M60" s="497"/>
      <c r="N60" s="497"/>
      <c r="O60" s="498"/>
      <c r="P60" s="105"/>
      <c r="Q60" s="105" t="s">
        <v>519</v>
      </c>
    </row>
    <row r="61" spans="1:17" s="99" customFormat="1" ht="15" customHeight="1" x14ac:dyDescent="0.2">
      <c r="A61" s="500">
        <v>2897</v>
      </c>
      <c r="B61" s="501" t="s">
        <v>264</v>
      </c>
      <c r="C61" s="502" t="s">
        <v>1455</v>
      </c>
      <c r="D61" s="501" t="s">
        <v>491</v>
      </c>
      <c r="E61" s="502" t="s">
        <v>2104</v>
      </c>
      <c r="F61" s="502" t="s">
        <v>2105</v>
      </c>
      <c r="G61" s="497" t="s">
        <v>272</v>
      </c>
      <c r="H61" s="497" t="s">
        <v>267</v>
      </c>
      <c r="I61" s="498" t="s">
        <v>268</v>
      </c>
      <c r="J61" s="104" t="s">
        <v>269</v>
      </c>
      <c r="K61" s="499" t="s">
        <v>520</v>
      </c>
      <c r="L61" s="497"/>
      <c r="M61" s="497" t="s">
        <v>272</v>
      </c>
      <c r="N61" s="497" t="s">
        <v>267</v>
      </c>
      <c r="O61" s="498" t="s">
        <v>268</v>
      </c>
      <c r="P61" s="104" t="s">
        <v>269</v>
      </c>
      <c r="Q61" s="497"/>
    </row>
    <row r="62" spans="1:17" ht="57.75" customHeight="1" x14ac:dyDescent="0.2">
      <c r="A62" s="500"/>
      <c r="B62" s="501"/>
      <c r="C62" s="502"/>
      <c r="D62" s="501"/>
      <c r="E62" s="502"/>
      <c r="F62" s="502"/>
      <c r="G62" s="497"/>
      <c r="H62" s="497"/>
      <c r="I62" s="498"/>
      <c r="J62" s="105" t="s">
        <v>357</v>
      </c>
      <c r="K62" s="499"/>
      <c r="L62" s="497"/>
      <c r="M62" s="497"/>
      <c r="N62" s="497"/>
      <c r="O62" s="498"/>
      <c r="P62" s="105" t="s">
        <v>357</v>
      </c>
      <c r="Q62" s="497"/>
    </row>
    <row r="63" spans="1:17" ht="30.6" customHeight="1" x14ac:dyDescent="0.2">
      <c r="A63" s="500"/>
      <c r="B63" s="501"/>
      <c r="C63" s="502"/>
      <c r="D63" s="501"/>
      <c r="E63" s="502"/>
      <c r="F63" s="502"/>
      <c r="G63" s="497"/>
      <c r="H63" s="497"/>
      <c r="I63" s="498"/>
      <c r="J63" s="105" t="s">
        <v>464</v>
      </c>
      <c r="K63" s="104" t="s">
        <v>521</v>
      </c>
      <c r="L63" s="497"/>
      <c r="M63" s="497"/>
      <c r="N63" s="497"/>
      <c r="O63" s="498"/>
      <c r="P63" s="105" t="s">
        <v>464</v>
      </c>
      <c r="Q63" s="105"/>
    </row>
    <row r="64" spans="1:17" s="99" customFormat="1" ht="18" x14ac:dyDescent="0.2">
      <c r="A64" s="500">
        <v>2904</v>
      </c>
      <c r="B64" s="501" t="s">
        <v>264</v>
      </c>
      <c r="C64" s="502" t="s">
        <v>1456</v>
      </c>
      <c r="D64" s="501" t="s">
        <v>460</v>
      </c>
      <c r="E64" s="502" t="s">
        <v>2106</v>
      </c>
      <c r="F64" s="502" t="s">
        <v>2107</v>
      </c>
      <c r="G64" s="497" t="s">
        <v>272</v>
      </c>
      <c r="H64" s="497" t="s">
        <v>277</v>
      </c>
      <c r="I64" s="504" t="s">
        <v>294</v>
      </c>
      <c r="J64" s="104" t="s">
        <v>269</v>
      </c>
      <c r="K64" s="104" t="s">
        <v>522</v>
      </c>
      <c r="L64" s="497"/>
      <c r="M64" s="497" t="s">
        <v>272</v>
      </c>
      <c r="N64" s="497" t="s">
        <v>277</v>
      </c>
      <c r="O64" s="504" t="s">
        <v>294</v>
      </c>
      <c r="P64" s="104" t="s">
        <v>269</v>
      </c>
      <c r="Q64" s="104"/>
    </row>
    <row r="65" spans="1:17" ht="20.45" customHeight="1" x14ac:dyDescent="0.2">
      <c r="A65" s="500"/>
      <c r="B65" s="501"/>
      <c r="C65" s="502"/>
      <c r="D65" s="501"/>
      <c r="E65" s="502"/>
      <c r="F65" s="502"/>
      <c r="G65" s="497"/>
      <c r="H65" s="497"/>
      <c r="I65" s="504"/>
      <c r="J65" s="105" t="s">
        <v>357</v>
      </c>
      <c r="K65" s="104" t="s">
        <v>523</v>
      </c>
      <c r="L65" s="497"/>
      <c r="M65" s="497"/>
      <c r="N65" s="497"/>
      <c r="O65" s="504"/>
      <c r="P65" s="105" t="s">
        <v>357</v>
      </c>
      <c r="Q65" s="105"/>
    </row>
    <row r="66" spans="1:17" ht="30.6" customHeight="1" x14ac:dyDescent="0.2">
      <c r="A66" s="500"/>
      <c r="B66" s="501"/>
      <c r="C66" s="502"/>
      <c r="D66" s="501"/>
      <c r="E66" s="502"/>
      <c r="F66" s="502"/>
      <c r="G66" s="497"/>
      <c r="H66" s="497"/>
      <c r="I66" s="504"/>
      <c r="J66" s="105" t="s">
        <v>464</v>
      </c>
      <c r="K66" s="104" t="s">
        <v>524</v>
      </c>
      <c r="L66" s="497"/>
      <c r="M66" s="497"/>
      <c r="N66" s="497"/>
      <c r="O66" s="504"/>
      <c r="P66" s="105" t="s">
        <v>464</v>
      </c>
      <c r="Q66" s="105"/>
    </row>
    <row r="67" spans="1:17" s="99" customFormat="1" ht="18.75" customHeight="1" x14ac:dyDescent="0.2">
      <c r="A67" s="500">
        <v>2905</v>
      </c>
      <c r="B67" s="501" t="s">
        <v>264</v>
      </c>
      <c r="C67" s="502" t="s">
        <v>1457</v>
      </c>
      <c r="D67" s="501" t="s">
        <v>493</v>
      </c>
      <c r="E67" s="502" t="s">
        <v>2108</v>
      </c>
      <c r="F67" s="502" t="s">
        <v>2109</v>
      </c>
      <c r="G67" s="497" t="s">
        <v>299</v>
      </c>
      <c r="H67" s="497" t="s">
        <v>277</v>
      </c>
      <c r="I67" s="504" t="s">
        <v>294</v>
      </c>
      <c r="J67" s="104" t="s">
        <v>269</v>
      </c>
      <c r="K67" s="104" t="s">
        <v>525</v>
      </c>
      <c r="L67" s="497"/>
      <c r="M67" s="497" t="s">
        <v>272</v>
      </c>
      <c r="N67" s="497" t="s">
        <v>277</v>
      </c>
      <c r="O67" s="504" t="s">
        <v>294</v>
      </c>
      <c r="P67" s="104" t="s">
        <v>269</v>
      </c>
      <c r="Q67" s="104"/>
    </row>
    <row r="68" spans="1:17" ht="60" customHeight="1" x14ac:dyDescent="0.2">
      <c r="A68" s="500"/>
      <c r="B68" s="501"/>
      <c r="C68" s="502"/>
      <c r="D68" s="501"/>
      <c r="E68" s="502"/>
      <c r="F68" s="502"/>
      <c r="G68" s="497"/>
      <c r="H68" s="497"/>
      <c r="I68" s="504"/>
      <c r="J68" s="105" t="s">
        <v>357</v>
      </c>
      <c r="K68" s="104" t="s">
        <v>526</v>
      </c>
      <c r="L68" s="497"/>
      <c r="M68" s="497"/>
      <c r="N68" s="497"/>
      <c r="O68" s="504"/>
      <c r="P68" s="105" t="s">
        <v>357</v>
      </c>
      <c r="Q68" s="105"/>
    </row>
    <row r="69" spans="1:17" ht="70.5" customHeight="1" x14ac:dyDescent="0.2">
      <c r="A69" s="500"/>
      <c r="B69" s="501"/>
      <c r="C69" s="502"/>
      <c r="D69" s="501"/>
      <c r="E69" s="502"/>
      <c r="F69" s="502"/>
      <c r="G69" s="497"/>
      <c r="H69" s="497"/>
      <c r="I69" s="504"/>
      <c r="J69" s="105" t="s">
        <v>464</v>
      </c>
      <c r="K69" s="104" t="s">
        <v>527</v>
      </c>
      <c r="L69" s="497"/>
      <c r="M69" s="497"/>
      <c r="N69" s="497"/>
      <c r="O69" s="504"/>
      <c r="P69" s="105" t="s">
        <v>464</v>
      </c>
      <c r="Q69" s="105"/>
    </row>
    <row r="70" spans="1:17" s="99" customFormat="1" ht="83.25" customHeight="1" x14ac:dyDescent="0.2">
      <c r="A70" s="500">
        <v>2907</v>
      </c>
      <c r="B70" s="501" t="s">
        <v>264</v>
      </c>
      <c r="C70" s="502" t="s">
        <v>1458</v>
      </c>
      <c r="D70" s="501" t="s">
        <v>493</v>
      </c>
      <c r="E70" s="502" t="s">
        <v>2110</v>
      </c>
      <c r="F70" s="502" t="s">
        <v>2111</v>
      </c>
      <c r="G70" s="497" t="s">
        <v>272</v>
      </c>
      <c r="H70" s="497" t="s">
        <v>267</v>
      </c>
      <c r="I70" s="498" t="s">
        <v>268</v>
      </c>
      <c r="J70" s="104" t="s">
        <v>269</v>
      </c>
      <c r="K70" s="104" t="s">
        <v>528</v>
      </c>
      <c r="L70" s="497"/>
      <c r="M70" s="497" t="s">
        <v>272</v>
      </c>
      <c r="N70" s="497" t="s">
        <v>292</v>
      </c>
      <c r="O70" s="498" t="s">
        <v>268</v>
      </c>
      <c r="P70" s="104" t="s">
        <v>269</v>
      </c>
      <c r="Q70" s="104"/>
    </row>
    <row r="71" spans="1:17" ht="51.75" customHeight="1" x14ac:dyDescent="0.2">
      <c r="A71" s="500"/>
      <c r="B71" s="501"/>
      <c r="C71" s="502"/>
      <c r="D71" s="501"/>
      <c r="E71" s="502"/>
      <c r="F71" s="502"/>
      <c r="G71" s="497"/>
      <c r="H71" s="497"/>
      <c r="I71" s="498"/>
      <c r="J71" s="105" t="s">
        <v>357</v>
      </c>
      <c r="K71" s="104" t="s">
        <v>529</v>
      </c>
      <c r="L71" s="497"/>
      <c r="M71" s="497"/>
      <c r="N71" s="497"/>
      <c r="O71" s="498"/>
      <c r="P71" s="105" t="s">
        <v>357</v>
      </c>
      <c r="Q71" s="105"/>
    </row>
    <row r="72" spans="1:17" ht="20.45" customHeight="1" x14ac:dyDescent="0.2">
      <c r="A72" s="500"/>
      <c r="B72" s="501"/>
      <c r="C72" s="502"/>
      <c r="D72" s="501"/>
      <c r="E72" s="502"/>
      <c r="F72" s="502"/>
      <c r="G72" s="497"/>
      <c r="H72" s="497"/>
      <c r="I72" s="498"/>
      <c r="J72" s="105" t="s">
        <v>464</v>
      </c>
      <c r="K72" s="104" t="s">
        <v>530</v>
      </c>
      <c r="L72" s="497"/>
      <c r="M72" s="497"/>
      <c r="N72" s="497"/>
      <c r="O72" s="498"/>
      <c r="P72" s="105" t="s">
        <v>464</v>
      </c>
      <c r="Q72" s="105"/>
    </row>
    <row r="73" spans="1:17" s="99" customFormat="1" ht="18" x14ac:dyDescent="0.2">
      <c r="A73" s="500">
        <v>2906</v>
      </c>
      <c r="B73" s="501" t="s">
        <v>264</v>
      </c>
      <c r="C73" s="502" t="s">
        <v>1463</v>
      </c>
      <c r="D73" s="501" t="s">
        <v>460</v>
      </c>
      <c r="E73" s="502" t="s">
        <v>2112</v>
      </c>
      <c r="F73" s="502" t="s">
        <v>2113</v>
      </c>
      <c r="G73" s="497" t="s">
        <v>272</v>
      </c>
      <c r="H73" s="497" t="s">
        <v>277</v>
      </c>
      <c r="I73" s="504" t="s">
        <v>294</v>
      </c>
      <c r="J73" s="104" t="s">
        <v>269</v>
      </c>
      <c r="K73" s="104" t="s">
        <v>531</v>
      </c>
      <c r="L73" s="497"/>
      <c r="M73" s="497" t="s">
        <v>306</v>
      </c>
      <c r="N73" s="497" t="s">
        <v>277</v>
      </c>
      <c r="O73" s="503" t="s">
        <v>356</v>
      </c>
      <c r="P73" s="104" t="s">
        <v>357</v>
      </c>
      <c r="Q73" s="104"/>
    </row>
    <row r="74" spans="1:17" ht="20.45" customHeight="1" x14ac:dyDescent="0.2">
      <c r="A74" s="500"/>
      <c r="B74" s="501"/>
      <c r="C74" s="502"/>
      <c r="D74" s="501"/>
      <c r="E74" s="502"/>
      <c r="F74" s="502"/>
      <c r="G74" s="497"/>
      <c r="H74" s="497"/>
      <c r="I74" s="504"/>
      <c r="J74" s="105" t="s">
        <v>357</v>
      </c>
      <c r="K74" s="104" t="s">
        <v>532</v>
      </c>
      <c r="L74" s="497"/>
      <c r="M74" s="497"/>
      <c r="N74" s="497"/>
      <c r="O74" s="503"/>
      <c r="P74" s="105" t="s">
        <v>486</v>
      </c>
      <c r="Q74" s="105"/>
    </row>
    <row r="75" spans="1:17" ht="20.45" customHeight="1" x14ac:dyDescent="0.2">
      <c r="A75" s="500"/>
      <c r="B75" s="501"/>
      <c r="C75" s="502"/>
      <c r="D75" s="501"/>
      <c r="E75" s="502"/>
      <c r="F75" s="502"/>
      <c r="G75" s="497"/>
      <c r="H75" s="497"/>
      <c r="I75" s="504"/>
      <c r="J75" s="105" t="s">
        <v>464</v>
      </c>
      <c r="K75" s="104" t="s">
        <v>533</v>
      </c>
      <c r="L75" s="497"/>
      <c r="M75" s="497"/>
      <c r="N75" s="497"/>
      <c r="O75" s="503"/>
      <c r="P75" s="105"/>
      <c r="Q75" s="105"/>
    </row>
    <row r="76" spans="1:17" ht="10.35" customHeight="1" x14ac:dyDescent="0.2">
      <c r="A76" s="500"/>
      <c r="B76" s="501"/>
      <c r="C76" s="502"/>
      <c r="D76" s="501"/>
      <c r="E76" s="502"/>
      <c r="F76" s="502"/>
      <c r="G76" s="497"/>
      <c r="H76" s="497"/>
      <c r="I76" s="504"/>
      <c r="J76" s="105"/>
      <c r="K76" s="104" t="s">
        <v>534</v>
      </c>
      <c r="L76" s="497"/>
      <c r="M76" s="497"/>
      <c r="N76" s="497"/>
      <c r="O76" s="503"/>
      <c r="P76" s="105"/>
      <c r="Q76" s="105"/>
    </row>
    <row r="77" spans="1:17" ht="20.45" customHeight="1" x14ac:dyDescent="0.2">
      <c r="A77" s="500"/>
      <c r="B77" s="501"/>
      <c r="C77" s="502"/>
      <c r="D77" s="501"/>
      <c r="E77" s="502"/>
      <c r="F77" s="502"/>
      <c r="G77" s="497"/>
      <c r="H77" s="497"/>
      <c r="I77" s="504"/>
      <c r="J77" s="105"/>
      <c r="K77" s="104" t="s">
        <v>535</v>
      </c>
      <c r="L77" s="497"/>
      <c r="M77" s="497"/>
      <c r="N77" s="497"/>
      <c r="O77" s="503"/>
      <c r="P77" s="105"/>
      <c r="Q77" s="105"/>
    </row>
    <row r="78" spans="1:17" ht="50.25" customHeight="1" x14ac:dyDescent="0.2">
      <c r="A78" s="500"/>
      <c r="B78" s="501"/>
      <c r="C78" s="502"/>
      <c r="D78" s="501"/>
      <c r="E78" s="502"/>
      <c r="F78" s="502"/>
      <c r="G78" s="497"/>
      <c r="H78" s="497"/>
      <c r="I78" s="504"/>
      <c r="J78" s="105"/>
      <c r="K78" s="104" t="s">
        <v>536</v>
      </c>
      <c r="L78" s="497"/>
      <c r="M78" s="497"/>
      <c r="N78" s="497"/>
      <c r="O78" s="503"/>
      <c r="P78" s="105"/>
      <c r="Q78" s="105"/>
    </row>
    <row r="79" spans="1:17" s="99" customFormat="1" ht="72" customHeight="1" x14ac:dyDescent="0.2">
      <c r="A79" s="500">
        <v>2908</v>
      </c>
      <c r="B79" s="501" t="s">
        <v>264</v>
      </c>
      <c r="C79" s="502" t="s">
        <v>1459</v>
      </c>
      <c r="D79" s="501" t="s">
        <v>265</v>
      </c>
      <c r="E79" s="502" t="s">
        <v>1682</v>
      </c>
      <c r="F79" s="502" t="s">
        <v>1683</v>
      </c>
      <c r="G79" s="497" t="s">
        <v>266</v>
      </c>
      <c r="H79" s="497" t="s">
        <v>267</v>
      </c>
      <c r="I79" s="498" t="s">
        <v>268</v>
      </c>
      <c r="J79" s="104" t="s">
        <v>269</v>
      </c>
      <c r="K79" s="499" t="s">
        <v>270</v>
      </c>
      <c r="L79" s="497"/>
      <c r="M79" s="497" t="s">
        <v>266</v>
      </c>
      <c r="N79" s="497" t="s">
        <v>267</v>
      </c>
      <c r="O79" s="498" t="s">
        <v>268</v>
      </c>
      <c r="P79" s="104" t="s">
        <v>269</v>
      </c>
      <c r="Q79" s="497"/>
    </row>
    <row r="80" spans="1:17" ht="22.5" customHeight="1" x14ac:dyDescent="0.2">
      <c r="A80" s="500"/>
      <c r="B80" s="501"/>
      <c r="C80" s="502"/>
      <c r="D80" s="501"/>
      <c r="E80" s="502"/>
      <c r="F80" s="502"/>
      <c r="G80" s="497"/>
      <c r="H80" s="497"/>
      <c r="I80" s="498"/>
      <c r="J80" s="105" t="s">
        <v>357</v>
      </c>
      <c r="K80" s="499"/>
      <c r="L80" s="497"/>
      <c r="M80" s="497"/>
      <c r="N80" s="497"/>
      <c r="O80" s="498"/>
      <c r="P80" s="105" t="s">
        <v>357</v>
      </c>
      <c r="Q80" s="497"/>
    </row>
    <row r="81" spans="1:17" ht="33.75" customHeight="1" x14ac:dyDescent="0.2">
      <c r="A81" s="500"/>
      <c r="B81" s="501"/>
      <c r="C81" s="502"/>
      <c r="D81" s="501"/>
      <c r="E81" s="502"/>
      <c r="F81" s="502"/>
      <c r="G81" s="497"/>
      <c r="H81" s="497"/>
      <c r="I81" s="498"/>
      <c r="J81" s="105" t="s">
        <v>464</v>
      </c>
      <c r="K81" s="104" t="s">
        <v>537</v>
      </c>
      <c r="L81" s="497"/>
      <c r="M81" s="497"/>
      <c r="N81" s="497"/>
      <c r="O81" s="498"/>
      <c r="P81" s="105" t="s">
        <v>464</v>
      </c>
      <c r="Q81" s="105"/>
    </row>
    <row r="82" spans="1:17" s="99" customFormat="1" ht="10.35" customHeight="1" x14ac:dyDescent="0.2">
      <c r="A82" s="500">
        <v>2914</v>
      </c>
      <c r="B82" s="501" t="s">
        <v>271</v>
      </c>
      <c r="C82" s="502" t="s">
        <v>1460</v>
      </c>
      <c r="D82" s="501" t="s">
        <v>265</v>
      </c>
      <c r="E82" s="502" t="s">
        <v>1689</v>
      </c>
      <c r="F82" s="502" t="s">
        <v>1690</v>
      </c>
      <c r="G82" s="497" t="s">
        <v>272</v>
      </c>
      <c r="H82" s="497" t="s">
        <v>267</v>
      </c>
      <c r="I82" s="498" t="s">
        <v>268</v>
      </c>
      <c r="J82" s="104" t="s">
        <v>269</v>
      </c>
      <c r="K82" s="104" t="s">
        <v>273</v>
      </c>
      <c r="L82" s="497"/>
      <c r="M82" s="497" t="s">
        <v>272</v>
      </c>
      <c r="N82" s="497" t="s">
        <v>267</v>
      </c>
      <c r="O82" s="498" t="s">
        <v>268</v>
      </c>
      <c r="P82" s="104" t="s">
        <v>269</v>
      </c>
      <c r="Q82" s="104"/>
    </row>
    <row r="83" spans="1:17" ht="41.1" customHeight="1" x14ac:dyDescent="0.2">
      <c r="A83" s="500"/>
      <c r="B83" s="501"/>
      <c r="C83" s="502"/>
      <c r="D83" s="501"/>
      <c r="E83" s="502"/>
      <c r="F83" s="502"/>
      <c r="G83" s="497"/>
      <c r="H83" s="497"/>
      <c r="I83" s="498"/>
      <c r="J83" s="105" t="s">
        <v>357</v>
      </c>
      <c r="K83" s="104" t="s">
        <v>538</v>
      </c>
      <c r="L83" s="497"/>
      <c r="M83" s="497"/>
      <c r="N83" s="497"/>
      <c r="O83" s="498"/>
      <c r="P83" s="105" t="s">
        <v>357</v>
      </c>
      <c r="Q83" s="105"/>
    </row>
    <row r="84" spans="1:17" ht="27" x14ac:dyDescent="0.2">
      <c r="A84" s="500"/>
      <c r="B84" s="501"/>
      <c r="C84" s="502"/>
      <c r="D84" s="501"/>
      <c r="E84" s="502"/>
      <c r="F84" s="502"/>
      <c r="G84" s="497"/>
      <c r="H84" s="497"/>
      <c r="I84" s="498"/>
      <c r="J84" s="105" t="s">
        <v>464</v>
      </c>
      <c r="K84" s="104" t="s">
        <v>539</v>
      </c>
      <c r="L84" s="497"/>
      <c r="M84" s="497"/>
      <c r="N84" s="497"/>
      <c r="O84" s="498"/>
      <c r="P84" s="105" t="s">
        <v>464</v>
      </c>
      <c r="Q84" s="105"/>
    </row>
    <row r="85" spans="1:17" x14ac:dyDescent="0.2">
      <c r="A85" s="500"/>
      <c r="B85" s="501"/>
      <c r="C85" s="502"/>
      <c r="D85" s="501"/>
      <c r="E85" s="502"/>
      <c r="F85" s="502"/>
      <c r="G85" s="497"/>
      <c r="H85" s="497"/>
      <c r="I85" s="498"/>
      <c r="J85" s="105"/>
      <c r="K85" s="104" t="s">
        <v>540</v>
      </c>
      <c r="L85" s="497"/>
      <c r="M85" s="497"/>
      <c r="N85" s="497"/>
      <c r="O85" s="498"/>
      <c r="P85" s="105"/>
      <c r="Q85" s="105"/>
    </row>
    <row r="86" spans="1:17" ht="18" x14ac:dyDescent="0.2">
      <c r="A86" s="500"/>
      <c r="B86" s="501"/>
      <c r="C86" s="502"/>
      <c r="D86" s="501"/>
      <c r="E86" s="502"/>
      <c r="F86" s="502"/>
      <c r="G86" s="497"/>
      <c r="H86" s="497"/>
      <c r="I86" s="498"/>
      <c r="J86" s="105"/>
      <c r="K86" s="104" t="s">
        <v>541</v>
      </c>
      <c r="L86" s="497"/>
      <c r="M86" s="497"/>
      <c r="N86" s="497"/>
      <c r="O86" s="498"/>
      <c r="P86" s="105"/>
      <c r="Q86" s="105"/>
    </row>
    <row r="87" spans="1:17" s="99" customFormat="1" ht="54" x14ac:dyDescent="0.2">
      <c r="A87" s="500">
        <v>2909</v>
      </c>
      <c r="B87" s="501" t="s">
        <v>271</v>
      </c>
      <c r="C87" s="502" t="s">
        <v>1461</v>
      </c>
      <c r="D87" s="501" t="s">
        <v>460</v>
      </c>
      <c r="E87" s="502" t="s">
        <v>2114</v>
      </c>
      <c r="F87" s="502" t="s">
        <v>2115</v>
      </c>
      <c r="G87" s="497" t="s">
        <v>299</v>
      </c>
      <c r="H87" s="497" t="s">
        <v>277</v>
      </c>
      <c r="I87" s="504" t="s">
        <v>294</v>
      </c>
      <c r="J87" s="104" t="s">
        <v>269</v>
      </c>
      <c r="K87" s="104" t="s">
        <v>542</v>
      </c>
      <c r="L87" s="497"/>
      <c r="M87" s="497" t="s">
        <v>272</v>
      </c>
      <c r="N87" s="497" t="s">
        <v>277</v>
      </c>
      <c r="O87" s="504" t="s">
        <v>294</v>
      </c>
      <c r="P87" s="104" t="s">
        <v>269</v>
      </c>
      <c r="Q87" s="104"/>
    </row>
    <row r="88" spans="1:17" ht="41.1" customHeight="1" x14ac:dyDescent="0.2">
      <c r="A88" s="500"/>
      <c r="B88" s="501"/>
      <c r="C88" s="502"/>
      <c r="D88" s="501"/>
      <c r="E88" s="502"/>
      <c r="F88" s="502"/>
      <c r="G88" s="497"/>
      <c r="H88" s="497"/>
      <c r="I88" s="504"/>
      <c r="J88" s="105" t="s">
        <v>357</v>
      </c>
      <c r="K88" s="104" t="s">
        <v>543</v>
      </c>
      <c r="L88" s="497"/>
      <c r="M88" s="497"/>
      <c r="N88" s="497"/>
      <c r="O88" s="504"/>
      <c r="P88" s="105" t="s">
        <v>357</v>
      </c>
      <c r="Q88" s="105"/>
    </row>
    <row r="89" spans="1:17" ht="18" x14ac:dyDescent="0.2">
      <c r="A89" s="500"/>
      <c r="B89" s="501"/>
      <c r="C89" s="502"/>
      <c r="D89" s="501"/>
      <c r="E89" s="502"/>
      <c r="F89" s="502"/>
      <c r="G89" s="497"/>
      <c r="H89" s="497"/>
      <c r="I89" s="504"/>
      <c r="J89" s="105" t="s">
        <v>464</v>
      </c>
      <c r="K89" s="104" t="s">
        <v>544</v>
      </c>
      <c r="L89" s="497"/>
      <c r="M89" s="497"/>
      <c r="N89" s="497"/>
      <c r="O89" s="504"/>
      <c r="P89" s="105" t="s">
        <v>464</v>
      </c>
      <c r="Q89" s="105"/>
    </row>
    <row r="90" spans="1:17" ht="36" x14ac:dyDescent="0.2">
      <c r="A90" s="500"/>
      <c r="B90" s="501"/>
      <c r="C90" s="502"/>
      <c r="D90" s="501"/>
      <c r="E90" s="502"/>
      <c r="F90" s="502"/>
      <c r="G90" s="497"/>
      <c r="H90" s="497"/>
      <c r="I90" s="504"/>
      <c r="J90" s="105"/>
      <c r="K90" s="104" t="s">
        <v>545</v>
      </c>
      <c r="L90" s="497"/>
      <c r="M90" s="497"/>
      <c r="N90" s="497"/>
      <c r="O90" s="504"/>
      <c r="P90" s="105"/>
      <c r="Q90" s="105"/>
    </row>
    <row r="91" spans="1:17" ht="36" x14ac:dyDescent="0.2">
      <c r="A91" s="500"/>
      <c r="B91" s="501"/>
      <c r="C91" s="502"/>
      <c r="D91" s="501"/>
      <c r="E91" s="502"/>
      <c r="F91" s="502"/>
      <c r="G91" s="497"/>
      <c r="H91" s="497"/>
      <c r="I91" s="504"/>
      <c r="J91" s="105"/>
      <c r="K91" s="104" t="s">
        <v>546</v>
      </c>
      <c r="L91" s="497"/>
      <c r="M91" s="497"/>
      <c r="N91" s="497"/>
      <c r="O91" s="504"/>
      <c r="P91" s="105"/>
      <c r="Q91" s="105"/>
    </row>
    <row r="92" spans="1:17" s="99" customFormat="1" ht="27" x14ac:dyDescent="0.2">
      <c r="A92" s="500">
        <v>2910</v>
      </c>
      <c r="B92" s="501" t="s">
        <v>271</v>
      </c>
      <c r="C92" s="502" t="s">
        <v>1462</v>
      </c>
      <c r="D92" s="501" t="s">
        <v>460</v>
      </c>
      <c r="E92" s="502" t="s">
        <v>2116</v>
      </c>
      <c r="F92" s="502" t="s">
        <v>2117</v>
      </c>
      <c r="G92" s="497" t="s">
        <v>299</v>
      </c>
      <c r="H92" s="497" t="s">
        <v>292</v>
      </c>
      <c r="I92" s="498" t="s">
        <v>268</v>
      </c>
      <c r="J92" s="104" t="s">
        <v>269</v>
      </c>
      <c r="K92" s="104" t="s">
        <v>538</v>
      </c>
      <c r="L92" s="497"/>
      <c r="M92" s="497" t="s">
        <v>272</v>
      </c>
      <c r="N92" s="497" t="s">
        <v>292</v>
      </c>
      <c r="O92" s="498" t="s">
        <v>268</v>
      </c>
      <c r="P92" s="104" t="s">
        <v>269</v>
      </c>
      <c r="Q92" s="104"/>
    </row>
    <row r="93" spans="1:17" ht="41.1" customHeight="1" x14ac:dyDescent="0.2">
      <c r="A93" s="500"/>
      <c r="B93" s="501"/>
      <c r="C93" s="502"/>
      <c r="D93" s="501"/>
      <c r="E93" s="502"/>
      <c r="F93" s="502"/>
      <c r="G93" s="497"/>
      <c r="H93" s="497"/>
      <c r="I93" s="498"/>
      <c r="J93" s="105" t="s">
        <v>357</v>
      </c>
      <c r="K93" s="104" t="s">
        <v>539</v>
      </c>
      <c r="L93" s="497"/>
      <c r="M93" s="497"/>
      <c r="N93" s="497"/>
      <c r="O93" s="498"/>
      <c r="P93" s="105" t="s">
        <v>357</v>
      </c>
      <c r="Q93" s="105"/>
    </row>
    <row r="94" spans="1:17" ht="20.45" customHeight="1" x14ac:dyDescent="0.2">
      <c r="A94" s="500"/>
      <c r="B94" s="501"/>
      <c r="C94" s="502"/>
      <c r="D94" s="501"/>
      <c r="E94" s="502"/>
      <c r="F94" s="502"/>
      <c r="G94" s="497"/>
      <c r="H94" s="497"/>
      <c r="I94" s="498"/>
      <c r="J94" s="105" t="s">
        <v>464</v>
      </c>
      <c r="K94" s="104" t="s">
        <v>547</v>
      </c>
      <c r="L94" s="497"/>
      <c r="M94" s="497"/>
      <c r="N94" s="497"/>
      <c r="O94" s="498"/>
      <c r="P94" s="105" t="s">
        <v>464</v>
      </c>
      <c r="Q94" s="105"/>
    </row>
    <row r="95" spans="1:17" ht="20.45" customHeight="1" x14ac:dyDescent="0.2">
      <c r="A95" s="500"/>
      <c r="B95" s="501"/>
      <c r="C95" s="502"/>
      <c r="D95" s="501"/>
      <c r="E95" s="502"/>
      <c r="F95" s="502"/>
      <c r="G95" s="497"/>
      <c r="H95" s="497"/>
      <c r="I95" s="498"/>
      <c r="J95" s="105"/>
      <c r="K95" s="104" t="s">
        <v>548</v>
      </c>
      <c r="L95" s="497"/>
      <c r="M95" s="497"/>
      <c r="N95" s="497"/>
      <c r="O95" s="498"/>
      <c r="P95" s="105"/>
      <c r="Q95" s="105"/>
    </row>
    <row r="96" spans="1:17" ht="20.45" customHeight="1" x14ac:dyDescent="0.2">
      <c r="A96" s="500"/>
      <c r="B96" s="501"/>
      <c r="C96" s="502"/>
      <c r="D96" s="501"/>
      <c r="E96" s="502"/>
      <c r="F96" s="502"/>
      <c r="G96" s="497"/>
      <c r="H96" s="497"/>
      <c r="I96" s="498"/>
      <c r="J96" s="105"/>
      <c r="K96" s="104" t="s">
        <v>548</v>
      </c>
      <c r="L96" s="497"/>
      <c r="M96" s="497"/>
      <c r="N96" s="497"/>
      <c r="O96" s="498"/>
      <c r="P96" s="105"/>
      <c r="Q96" s="105"/>
    </row>
    <row r="97" spans="1:17" s="99" customFormat="1" ht="30.6" customHeight="1" x14ac:dyDescent="0.2">
      <c r="A97" s="500">
        <v>2912</v>
      </c>
      <c r="B97" s="501" t="s">
        <v>271</v>
      </c>
      <c r="C97" s="502" t="s">
        <v>1476</v>
      </c>
      <c r="D97" s="501" t="s">
        <v>549</v>
      </c>
      <c r="E97" s="502" t="s">
        <v>2118</v>
      </c>
      <c r="F97" s="502" t="s">
        <v>2119</v>
      </c>
      <c r="G97" s="497" t="s">
        <v>272</v>
      </c>
      <c r="H97" s="497" t="s">
        <v>292</v>
      </c>
      <c r="I97" s="498" t="s">
        <v>268</v>
      </c>
      <c r="J97" s="104" t="s">
        <v>269</v>
      </c>
      <c r="K97" s="104" t="s">
        <v>550</v>
      </c>
      <c r="L97" s="497"/>
      <c r="M97" s="497" t="s">
        <v>306</v>
      </c>
      <c r="N97" s="497" t="s">
        <v>277</v>
      </c>
      <c r="O97" s="503" t="s">
        <v>356</v>
      </c>
      <c r="P97" s="104" t="s">
        <v>357</v>
      </c>
      <c r="Q97" s="104"/>
    </row>
    <row r="98" spans="1:17" ht="18" x14ac:dyDescent="0.2">
      <c r="A98" s="500"/>
      <c r="B98" s="501"/>
      <c r="C98" s="502"/>
      <c r="D98" s="501"/>
      <c r="E98" s="502"/>
      <c r="F98" s="502"/>
      <c r="G98" s="497"/>
      <c r="H98" s="497"/>
      <c r="I98" s="498"/>
      <c r="J98" s="105" t="s">
        <v>357</v>
      </c>
      <c r="K98" s="104" t="s">
        <v>551</v>
      </c>
      <c r="L98" s="497"/>
      <c r="M98" s="497"/>
      <c r="N98" s="497"/>
      <c r="O98" s="503"/>
      <c r="P98" s="105" t="s">
        <v>486</v>
      </c>
      <c r="Q98" s="105"/>
    </row>
    <row r="99" spans="1:17" ht="27.75" customHeight="1" x14ac:dyDescent="0.2">
      <c r="A99" s="500"/>
      <c r="B99" s="501"/>
      <c r="C99" s="502"/>
      <c r="D99" s="501"/>
      <c r="E99" s="502"/>
      <c r="F99" s="502"/>
      <c r="G99" s="497"/>
      <c r="H99" s="497"/>
      <c r="I99" s="498"/>
      <c r="J99" s="105" t="s">
        <v>464</v>
      </c>
      <c r="K99" s="104" t="s">
        <v>552</v>
      </c>
      <c r="L99" s="497"/>
      <c r="M99" s="497"/>
      <c r="N99" s="497"/>
      <c r="O99" s="503"/>
      <c r="P99" s="105"/>
      <c r="Q99" s="105"/>
    </row>
    <row r="100" spans="1:17" ht="18.75" customHeight="1" x14ac:dyDescent="0.2">
      <c r="A100" s="500"/>
      <c r="B100" s="501"/>
      <c r="C100" s="502"/>
      <c r="D100" s="501"/>
      <c r="E100" s="502"/>
      <c r="F100" s="502"/>
      <c r="G100" s="497"/>
      <c r="H100" s="497"/>
      <c r="I100" s="498"/>
      <c r="J100" s="105"/>
      <c r="K100" s="104" t="s">
        <v>553</v>
      </c>
      <c r="L100" s="497"/>
      <c r="M100" s="497"/>
      <c r="N100" s="497"/>
      <c r="O100" s="503"/>
      <c r="P100" s="105"/>
      <c r="Q100" s="105"/>
    </row>
    <row r="101" spans="1:17" ht="29.25" customHeight="1" x14ac:dyDescent="0.2">
      <c r="A101" s="500"/>
      <c r="B101" s="501"/>
      <c r="C101" s="502"/>
      <c r="D101" s="501"/>
      <c r="E101" s="502"/>
      <c r="F101" s="502"/>
      <c r="G101" s="497"/>
      <c r="H101" s="497"/>
      <c r="I101" s="498"/>
      <c r="J101" s="105"/>
      <c r="K101" s="104" t="s">
        <v>554</v>
      </c>
      <c r="L101" s="497"/>
      <c r="M101" s="497"/>
      <c r="N101" s="497"/>
      <c r="O101" s="503"/>
      <c r="P101" s="105"/>
      <c r="Q101" s="105"/>
    </row>
    <row r="102" spans="1:17" ht="33.75" customHeight="1" x14ac:dyDescent="0.2">
      <c r="A102" s="500"/>
      <c r="B102" s="501"/>
      <c r="C102" s="502"/>
      <c r="D102" s="501"/>
      <c r="E102" s="502"/>
      <c r="F102" s="502"/>
      <c r="G102" s="497"/>
      <c r="H102" s="497"/>
      <c r="I102" s="498"/>
      <c r="J102" s="105"/>
      <c r="K102" s="104" t="s">
        <v>555</v>
      </c>
      <c r="L102" s="497"/>
      <c r="M102" s="497"/>
      <c r="N102" s="497"/>
      <c r="O102" s="503"/>
      <c r="P102" s="105"/>
      <c r="Q102" s="105"/>
    </row>
    <row r="103" spans="1:17" s="99" customFormat="1" x14ac:dyDescent="0.2">
      <c r="A103" s="500" t="s">
        <v>556</v>
      </c>
      <c r="B103" s="501" t="s">
        <v>271</v>
      </c>
      <c r="C103" s="502" t="s">
        <v>1477</v>
      </c>
      <c r="D103" s="501" t="s">
        <v>493</v>
      </c>
      <c r="E103" s="502" t="s">
        <v>2120</v>
      </c>
      <c r="F103" s="502" t="s">
        <v>2121</v>
      </c>
      <c r="G103" s="497" t="s">
        <v>299</v>
      </c>
      <c r="H103" s="497" t="s">
        <v>267</v>
      </c>
      <c r="I103" s="498" t="s">
        <v>268</v>
      </c>
      <c r="J103" s="104" t="s">
        <v>269</v>
      </c>
      <c r="K103" s="499" t="s">
        <v>557</v>
      </c>
      <c r="L103" s="497"/>
      <c r="M103" s="497" t="s">
        <v>272</v>
      </c>
      <c r="N103" s="497" t="s">
        <v>292</v>
      </c>
      <c r="O103" s="498" t="s">
        <v>268</v>
      </c>
      <c r="P103" s="104" t="s">
        <v>269</v>
      </c>
      <c r="Q103" s="497"/>
    </row>
    <row r="104" spans="1:17" ht="22.5" customHeight="1" x14ac:dyDescent="0.2">
      <c r="A104" s="500"/>
      <c r="B104" s="501"/>
      <c r="C104" s="502"/>
      <c r="D104" s="501"/>
      <c r="E104" s="502"/>
      <c r="F104" s="502"/>
      <c r="G104" s="497"/>
      <c r="H104" s="497"/>
      <c r="I104" s="498"/>
      <c r="J104" s="105" t="s">
        <v>357</v>
      </c>
      <c r="K104" s="499"/>
      <c r="L104" s="497"/>
      <c r="M104" s="497"/>
      <c r="N104" s="497"/>
      <c r="O104" s="498"/>
      <c r="P104" s="105" t="s">
        <v>357</v>
      </c>
      <c r="Q104" s="497"/>
    </row>
    <row r="105" spans="1:17" ht="36" x14ac:dyDescent="0.2">
      <c r="A105" s="500"/>
      <c r="B105" s="501"/>
      <c r="C105" s="502"/>
      <c r="D105" s="501"/>
      <c r="E105" s="502"/>
      <c r="F105" s="502"/>
      <c r="G105" s="497"/>
      <c r="H105" s="497"/>
      <c r="I105" s="498"/>
      <c r="J105" s="105" t="s">
        <v>464</v>
      </c>
      <c r="K105" s="104" t="s">
        <v>558</v>
      </c>
      <c r="L105" s="497"/>
      <c r="M105" s="497"/>
      <c r="N105" s="497"/>
      <c r="O105" s="498"/>
      <c r="P105" s="105" t="s">
        <v>464</v>
      </c>
      <c r="Q105" s="105"/>
    </row>
    <row r="106" spans="1:17" s="99" customFormat="1" ht="27" x14ac:dyDescent="0.2">
      <c r="A106" s="500" t="s">
        <v>559</v>
      </c>
      <c r="B106" s="501" t="s">
        <v>271</v>
      </c>
      <c r="C106" s="502" t="s">
        <v>1478</v>
      </c>
      <c r="D106" s="501" t="s">
        <v>460</v>
      </c>
      <c r="E106" s="502" t="s">
        <v>2122</v>
      </c>
      <c r="F106" s="502" t="s">
        <v>2123</v>
      </c>
      <c r="G106" s="497" t="s">
        <v>272</v>
      </c>
      <c r="H106" s="497" t="s">
        <v>277</v>
      </c>
      <c r="I106" s="504" t="s">
        <v>294</v>
      </c>
      <c r="J106" s="104" t="s">
        <v>269</v>
      </c>
      <c r="K106" s="104" t="s">
        <v>550</v>
      </c>
      <c r="L106" s="497"/>
      <c r="M106" s="497" t="s">
        <v>272</v>
      </c>
      <c r="N106" s="497" t="s">
        <v>277</v>
      </c>
      <c r="O106" s="504" t="s">
        <v>294</v>
      </c>
      <c r="P106" s="104" t="s">
        <v>269</v>
      </c>
      <c r="Q106" s="104"/>
    </row>
    <row r="107" spans="1:17" ht="18" x14ac:dyDescent="0.2">
      <c r="A107" s="500"/>
      <c r="B107" s="501"/>
      <c r="C107" s="502"/>
      <c r="D107" s="501"/>
      <c r="E107" s="502"/>
      <c r="F107" s="502"/>
      <c r="G107" s="497"/>
      <c r="H107" s="497"/>
      <c r="I107" s="504"/>
      <c r="J107" s="105" t="s">
        <v>357</v>
      </c>
      <c r="K107" s="104" t="s">
        <v>551</v>
      </c>
      <c r="L107" s="497"/>
      <c r="M107" s="497"/>
      <c r="N107" s="497"/>
      <c r="O107" s="504"/>
      <c r="P107" s="105" t="s">
        <v>357</v>
      </c>
      <c r="Q107" s="105"/>
    </row>
    <row r="108" spans="1:17" ht="36" x14ac:dyDescent="0.2">
      <c r="A108" s="500"/>
      <c r="B108" s="501"/>
      <c r="C108" s="502"/>
      <c r="D108" s="501"/>
      <c r="E108" s="502"/>
      <c r="F108" s="502"/>
      <c r="G108" s="497"/>
      <c r="H108" s="497"/>
      <c r="I108" s="504"/>
      <c r="J108" s="105" t="s">
        <v>464</v>
      </c>
      <c r="K108" s="104" t="s">
        <v>552</v>
      </c>
      <c r="L108" s="497"/>
      <c r="M108" s="497"/>
      <c r="N108" s="497"/>
      <c r="O108" s="504"/>
      <c r="P108" s="105" t="s">
        <v>464</v>
      </c>
      <c r="Q108" s="105"/>
    </row>
    <row r="109" spans="1:17" ht="18" x14ac:dyDescent="0.2">
      <c r="A109" s="500"/>
      <c r="B109" s="501"/>
      <c r="C109" s="502"/>
      <c r="D109" s="501"/>
      <c r="E109" s="502"/>
      <c r="F109" s="502"/>
      <c r="G109" s="497"/>
      <c r="H109" s="497"/>
      <c r="I109" s="504"/>
      <c r="J109" s="105"/>
      <c r="K109" s="104" t="s">
        <v>553</v>
      </c>
      <c r="L109" s="497"/>
      <c r="M109" s="497"/>
      <c r="N109" s="497"/>
      <c r="O109" s="504"/>
      <c r="P109" s="105"/>
      <c r="Q109" s="105"/>
    </row>
    <row r="110" spans="1:17" s="99" customFormat="1" ht="18" x14ac:dyDescent="0.2">
      <c r="A110" s="500" t="s">
        <v>560</v>
      </c>
      <c r="B110" s="501" t="s">
        <v>271</v>
      </c>
      <c r="C110" s="502" t="s">
        <v>1479</v>
      </c>
      <c r="D110" s="501" t="s">
        <v>265</v>
      </c>
      <c r="E110" s="502" t="s">
        <v>1692</v>
      </c>
      <c r="F110" s="502" t="s">
        <v>1690</v>
      </c>
      <c r="G110" s="497" t="s">
        <v>272</v>
      </c>
      <c r="H110" s="497" t="s">
        <v>267</v>
      </c>
      <c r="I110" s="498" t="s">
        <v>268</v>
      </c>
      <c r="J110" s="104" t="s">
        <v>269</v>
      </c>
      <c r="K110" s="104" t="s">
        <v>274</v>
      </c>
      <c r="L110" s="497"/>
      <c r="M110" s="497" t="s">
        <v>272</v>
      </c>
      <c r="N110" s="497" t="s">
        <v>267</v>
      </c>
      <c r="O110" s="498" t="s">
        <v>268</v>
      </c>
      <c r="P110" s="104" t="s">
        <v>269</v>
      </c>
      <c r="Q110" s="104"/>
    </row>
    <row r="111" spans="1:17" ht="27" x14ac:dyDescent="0.2">
      <c r="A111" s="500"/>
      <c r="B111" s="501"/>
      <c r="C111" s="502"/>
      <c r="D111" s="501"/>
      <c r="E111" s="502"/>
      <c r="F111" s="502"/>
      <c r="G111" s="497"/>
      <c r="H111" s="497"/>
      <c r="I111" s="498"/>
      <c r="J111" s="105" t="s">
        <v>357</v>
      </c>
      <c r="K111" s="104" t="s">
        <v>561</v>
      </c>
      <c r="L111" s="497"/>
      <c r="M111" s="497"/>
      <c r="N111" s="497"/>
      <c r="O111" s="498"/>
      <c r="P111" s="105" t="s">
        <v>357</v>
      </c>
      <c r="Q111" s="105"/>
    </row>
    <row r="112" spans="1:17" ht="42.75" customHeight="1" x14ac:dyDescent="0.2">
      <c r="A112" s="500"/>
      <c r="B112" s="501"/>
      <c r="C112" s="502"/>
      <c r="D112" s="501"/>
      <c r="E112" s="502"/>
      <c r="F112" s="502"/>
      <c r="G112" s="497"/>
      <c r="H112" s="497"/>
      <c r="I112" s="498"/>
      <c r="J112" s="105" t="s">
        <v>464</v>
      </c>
      <c r="K112" s="104" t="s">
        <v>562</v>
      </c>
      <c r="L112" s="497"/>
      <c r="M112" s="497"/>
      <c r="N112" s="497"/>
      <c r="O112" s="498"/>
      <c r="P112" s="105" t="s">
        <v>464</v>
      </c>
      <c r="Q112" s="105"/>
    </row>
    <row r="113" spans="1:17" s="99" customFormat="1" x14ac:dyDescent="0.2">
      <c r="A113" s="500">
        <v>2913</v>
      </c>
      <c r="B113" s="501" t="s">
        <v>271</v>
      </c>
      <c r="C113" s="502" t="s">
        <v>1480</v>
      </c>
      <c r="D113" s="501" t="s">
        <v>265</v>
      </c>
      <c r="E113" s="502" t="s">
        <v>1689</v>
      </c>
      <c r="F113" s="502" t="s">
        <v>1690</v>
      </c>
      <c r="G113" s="497" t="s">
        <v>272</v>
      </c>
      <c r="H113" s="497" t="s">
        <v>267</v>
      </c>
      <c r="I113" s="498" t="s">
        <v>268</v>
      </c>
      <c r="J113" s="104" t="s">
        <v>269</v>
      </c>
      <c r="K113" s="104" t="s">
        <v>275</v>
      </c>
      <c r="L113" s="497"/>
      <c r="M113" s="497" t="s">
        <v>272</v>
      </c>
      <c r="N113" s="497" t="s">
        <v>267</v>
      </c>
      <c r="O113" s="498" t="s">
        <v>268</v>
      </c>
      <c r="P113" s="104" t="s">
        <v>269</v>
      </c>
      <c r="Q113" s="104"/>
    </row>
    <row r="114" spans="1:17" ht="27" x14ac:dyDescent="0.2">
      <c r="A114" s="500"/>
      <c r="B114" s="501"/>
      <c r="C114" s="502"/>
      <c r="D114" s="501"/>
      <c r="E114" s="502"/>
      <c r="F114" s="502"/>
      <c r="G114" s="497"/>
      <c r="H114" s="497"/>
      <c r="I114" s="498"/>
      <c r="J114" s="105" t="s">
        <v>357</v>
      </c>
      <c r="K114" s="104" t="s">
        <v>563</v>
      </c>
      <c r="L114" s="497"/>
      <c r="M114" s="497"/>
      <c r="N114" s="497"/>
      <c r="O114" s="498"/>
      <c r="P114" s="105" t="s">
        <v>357</v>
      </c>
      <c r="Q114" s="105"/>
    </row>
    <row r="115" spans="1:17" ht="36" x14ac:dyDescent="0.2">
      <c r="A115" s="500"/>
      <c r="B115" s="501"/>
      <c r="C115" s="502"/>
      <c r="D115" s="501"/>
      <c r="E115" s="502"/>
      <c r="F115" s="502"/>
      <c r="G115" s="497"/>
      <c r="H115" s="497"/>
      <c r="I115" s="498"/>
      <c r="J115" s="105" t="s">
        <v>464</v>
      </c>
      <c r="K115" s="104" t="s">
        <v>564</v>
      </c>
      <c r="L115" s="497"/>
      <c r="M115" s="497"/>
      <c r="N115" s="497"/>
      <c r="O115" s="498"/>
      <c r="P115" s="105" t="s">
        <v>464</v>
      </c>
      <c r="Q115" s="105"/>
    </row>
    <row r="116" spans="1:17" s="99" customFormat="1" x14ac:dyDescent="0.2">
      <c r="A116" s="500" t="s">
        <v>565</v>
      </c>
      <c r="B116" s="501" t="s">
        <v>271</v>
      </c>
      <c r="C116" s="502" t="s">
        <v>1481</v>
      </c>
      <c r="D116" s="501" t="s">
        <v>460</v>
      </c>
      <c r="E116" s="502" t="s">
        <v>2124</v>
      </c>
      <c r="F116" s="502" t="s">
        <v>2125</v>
      </c>
      <c r="G116" s="497" t="s">
        <v>272</v>
      </c>
      <c r="H116" s="497" t="s">
        <v>292</v>
      </c>
      <c r="I116" s="498" t="s">
        <v>268</v>
      </c>
      <c r="J116" s="104" t="s">
        <v>269</v>
      </c>
      <c r="K116" s="499" t="s">
        <v>566</v>
      </c>
      <c r="L116" s="497"/>
      <c r="M116" s="497" t="s">
        <v>306</v>
      </c>
      <c r="N116" s="497" t="s">
        <v>277</v>
      </c>
      <c r="O116" s="503" t="s">
        <v>356</v>
      </c>
      <c r="P116" s="104" t="s">
        <v>357</v>
      </c>
      <c r="Q116" s="497"/>
    </row>
    <row r="117" spans="1:17" ht="22.5" customHeight="1" x14ac:dyDescent="0.2">
      <c r="A117" s="500"/>
      <c r="B117" s="501"/>
      <c r="C117" s="502"/>
      <c r="D117" s="501"/>
      <c r="E117" s="502"/>
      <c r="F117" s="502"/>
      <c r="G117" s="497"/>
      <c r="H117" s="497"/>
      <c r="I117" s="498"/>
      <c r="J117" s="105" t="s">
        <v>357</v>
      </c>
      <c r="K117" s="499"/>
      <c r="L117" s="497"/>
      <c r="M117" s="497"/>
      <c r="N117" s="497"/>
      <c r="O117" s="503"/>
      <c r="P117" s="105" t="s">
        <v>486</v>
      </c>
      <c r="Q117" s="497"/>
    </row>
    <row r="118" spans="1:17" ht="33" customHeight="1" x14ac:dyDescent="0.2">
      <c r="A118" s="500"/>
      <c r="B118" s="501"/>
      <c r="C118" s="502"/>
      <c r="D118" s="501"/>
      <c r="E118" s="502"/>
      <c r="F118" s="502"/>
      <c r="G118" s="497"/>
      <c r="H118" s="497"/>
      <c r="I118" s="498"/>
      <c r="J118" s="105" t="s">
        <v>464</v>
      </c>
      <c r="K118" s="104" t="s">
        <v>567</v>
      </c>
      <c r="L118" s="497"/>
      <c r="M118" s="497"/>
      <c r="N118" s="497"/>
      <c r="O118" s="503"/>
      <c r="P118" s="105"/>
      <c r="Q118" s="105"/>
    </row>
    <row r="119" spans="1:17" s="99" customFormat="1" ht="82.5" customHeight="1" x14ac:dyDescent="0.2">
      <c r="A119" s="500">
        <v>2933</v>
      </c>
      <c r="B119" s="501" t="s">
        <v>276</v>
      </c>
      <c r="C119" s="502" t="s">
        <v>1271</v>
      </c>
      <c r="D119" s="501" t="s">
        <v>265</v>
      </c>
      <c r="E119" s="502" t="s">
        <v>1695</v>
      </c>
      <c r="F119" s="502" t="s">
        <v>1696</v>
      </c>
      <c r="G119" s="497" t="s">
        <v>266</v>
      </c>
      <c r="H119" s="497" t="s">
        <v>277</v>
      </c>
      <c r="I119" s="498" t="s">
        <v>268</v>
      </c>
      <c r="J119" s="104" t="s">
        <v>269</v>
      </c>
      <c r="K119" s="499" t="s">
        <v>278</v>
      </c>
      <c r="L119" s="497"/>
      <c r="M119" s="497" t="s">
        <v>266</v>
      </c>
      <c r="N119" s="497" t="s">
        <v>277</v>
      </c>
      <c r="O119" s="498" t="s">
        <v>268</v>
      </c>
      <c r="P119" s="104" t="s">
        <v>269</v>
      </c>
      <c r="Q119" s="497"/>
    </row>
    <row r="120" spans="1:17" ht="10.35" customHeight="1" x14ac:dyDescent="0.2">
      <c r="A120" s="500"/>
      <c r="B120" s="501"/>
      <c r="C120" s="502"/>
      <c r="D120" s="501"/>
      <c r="E120" s="502"/>
      <c r="F120" s="502"/>
      <c r="G120" s="497"/>
      <c r="H120" s="497"/>
      <c r="I120" s="498"/>
      <c r="J120" s="105" t="s">
        <v>357</v>
      </c>
      <c r="K120" s="499"/>
      <c r="L120" s="497"/>
      <c r="M120" s="497"/>
      <c r="N120" s="497"/>
      <c r="O120" s="498"/>
      <c r="P120" s="105" t="s">
        <v>357</v>
      </c>
      <c r="Q120" s="497"/>
    </row>
    <row r="121" spans="1:17" ht="20.45" customHeight="1" x14ac:dyDescent="0.2">
      <c r="A121" s="500"/>
      <c r="B121" s="501"/>
      <c r="C121" s="502"/>
      <c r="D121" s="501"/>
      <c r="E121" s="502"/>
      <c r="F121" s="502"/>
      <c r="G121" s="497"/>
      <c r="H121" s="497"/>
      <c r="I121" s="498"/>
      <c r="J121" s="105" t="s">
        <v>464</v>
      </c>
      <c r="K121" s="499"/>
      <c r="L121" s="497"/>
      <c r="M121" s="497"/>
      <c r="N121" s="497"/>
      <c r="O121" s="498"/>
      <c r="P121" s="105" t="s">
        <v>464</v>
      </c>
      <c r="Q121" s="497"/>
    </row>
    <row r="122" spans="1:17" s="99" customFormat="1" ht="18" x14ac:dyDescent="0.2">
      <c r="A122" s="500">
        <v>2918</v>
      </c>
      <c r="B122" s="501" t="s">
        <v>279</v>
      </c>
      <c r="C122" s="502" t="s">
        <v>1482</v>
      </c>
      <c r="D122" s="501" t="s">
        <v>265</v>
      </c>
      <c r="E122" s="502" t="s">
        <v>1698</v>
      </c>
      <c r="F122" s="502" t="s">
        <v>1699</v>
      </c>
      <c r="G122" s="497" t="s">
        <v>272</v>
      </c>
      <c r="H122" s="497" t="s">
        <v>267</v>
      </c>
      <c r="I122" s="498" t="s">
        <v>268</v>
      </c>
      <c r="J122" s="104" t="s">
        <v>269</v>
      </c>
      <c r="K122" s="104" t="s">
        <v>280</v>
      </c>
      <c r="L122" s="497"/>
      <c r="M122" s="497" t="s">
        <v>272</v>
      </c>
      <c r="N122" s="497" t="s">
        <v>267</v>
      </c>
      <c r="O122" s="498" t="s">
        <v>268</v>
      </c>
      <c r="P122" s="104" t="s">
        <v>269</v>
      </c>
      <c r="Q122" s="104"/>
    </row>
    <row r="123" spans="1:17" ht="22.5" customHeight="1" x14ac:dyDescent="0.2">
      <c r="A123" s="500"/>
      <c r="B123" s="501"/>
      <c r="C123" s="502"/>
      <c r="D123" s="501"/>
      <c r="E123" s="502"/>
      <c r="F123" s="502"/>
      <c r="G123" s="497"/>
      <c r="H123" s="497"/>
      <c r="I123" s="498"/>
      <c r="J123" s="105" t="s">
        <v>357</v>
      </c>
      <c r="K123" s="104" t="s">
        <v>568</v>
      </c>
      <c r="L123" s="497"/>
      <c r="M123" s="497"/>
      <c r="N123" s="497"/>
      <c r="O123" s="498"/>
      <c r="P123" s="105" t="s">
        <v>357</v>
      </c>
      <c r="Q123" s="105"/>
    </row>
    <row r="124" spans="1:17" ht="20.45" customHeight="1" x14ac:dyDescent="0.2">
      <c r="A124" s="500"/>
      <c r="B124" s="501"/>
      <c r="C124" s="502"/>
      <c r="D124" s="501"/>
      <c r="E124" s="502"/>
      <c r="F124" s="502"/>
      <c r="G124" s="497"/>
      <c r="H124" s="497"/>
      <c r="I124" s="498"/>
      <c r="J124" s="105" t="s">
        <v>464</v>
      </c>
      <c r="K124" s="104" t="s">
        <v>569</v>
      </c>
      <c r="L124" s="497"/>
      <c r="M124" s="497"/>
      <c r="N124" s="497"/>
      <c r="O124" s="498"/>
      <c r="P124" s="105" t="s">
        <v>464</v>
      </c>
      <c r="Q124" s="105"/>
    </row>
    <row r="125" spans="1:17" ht="20.45" customHeight="1" x14ac:dyDescent="0.2">
      <c r="A125" s="500"/>
      <c r="B125" s="501"/>
      <c r="C125" s="502"/>
      <c r="D125" s="501"/>
      <c r="E125" s="502"/>
      <c r="F125" s="502"/>
      <c r="G125" s="497"/>
      <c r="H125" s="497"/>
      <c r="I125" s="498"/>
      <c r="J125" s="105"/>
      <c r="K125" s="104" t="s">
        <v>570</v>
      </c>
      <c r="L125" s="497"/>
      <c r="M125" s="497"/>
      <c r="N125" s="497"/>
      <c r="O125" s="498"/>
      <c r="P125" s="105"/>
      <c r="Q125" s="105"/>
    </row>
    <row r="126" spans="1:17" s="99" customFormat="1" ht="59.25" customHeight="1" x14ac:dyDescent="0.2">
      <c r="A126" s="500">
        <v>2934</v>
      </c>
      <c r="B126" s="501" t="s">
        <v>276</v>
      </c>
      <c r="C126" s="502" t="s">
        <v>1272</v>
      </c>
      <c r="D126" s="501" t="s">
        <v>265</v>
      </c>
      <c r="E126" s="502" t="s">
        <v>1701</v>
      </c>
      <c r="F126" s="502" t="s">
        <v>1702</v>
      </c>
      <c r="G126" s="497" t="s">
        <v>266</v>
      </c>
      <c r="H126" s="497" t="s">
        <v>277</v>
      </c>
      <c r="I126" s="498" t="s">
        <v>268</v>
      </c>
      <c r="J126" s="104" t="s">
        <v>269</v>
      </c>
      <c r="K126" s="499" t="s">
        <v>281</v>
      </c>
      <c r="L126" s="497"/>
      <c r="M126" s="497" t="s">
        <v>266</v>
      </c>
      <c r="N126" s="497" t="s">
        <v>277</v>
      </c>
      <c r="O126" s="498" t="s">
        <v>268</v>
      </c>
      <c r="P126" s="104" t="s">
        <v>269</v>
      </c>
      <c r="Q126" s="497"/>
    </row>
    <row r="127" spans="1:17" ht="22.5" customHeight="1" x14ac:dyDescent="0.2">
      <c r="A127" s="500"/>
      <c r="B127" s="501"/>
      <c r="C127" s="502"/>
      <c r="D127" s="501"/>
      <c r="E127" s="502"/>
      <c r="F127" s="502"/>
      <c r="G127" s="497"/>
      <c r="H127" s="497"/>
      <c r="I127" s="498"/>
      <c r="J127" s="105" t="s">
        <v>357</v>
      </c>
      <c r="K127" s="499"/>
      <c r="L127" s="497"/>
      <c r="M127" s="497"/>
      <c r="N127" s="497"/>
      <c r="O127" s="498"/>
      <c r="P127" s="105" t="s">
        <v>357</v>
      </c>
      <c r="Q127" s="497"/>
    </row>
    <row r="128" spans="1:17" ht="20.45" customHeight="1" x14ac:dyDescent="0.2">
      <c r="A128" s="500"/>
      <c r="B128" s="501"/>
      <c r="C128" s="502"/>
      <c r="D128" s="501"/>
      <c r="E128" s="502"/>
      <c r="F128" s="502"/>
      <c r="G128" s="497"/>
      <c r="H128" s="497"/>
      <c r="I128" s="498"/>
      <c r="J128" s="105" t="s">
        <v>464</v>
      </c>
      <c r="K128" s="499"/>
      <c r="L128" s="497"/>
      <c r="M128" s="497"/>
      <c r="N128" s="497"/>
      <c r="O128" s="498"/>
      <c r="P128" s="105" t="s">
        <v>464</v>
      </c>
      <c r="Q128" s="497"/>
    </row>
    <row r="129" spans="1:17" s="99" customFormat="1" ht="18" x14ac:dyDescent="0.2">
      <c r="A129" s="500">
        <v>2919</v>
      </c>
      <c r="B129" s="501" t="s">
        <v>279</v>
      </c>
      <c r="C129" s="502" t="s">
        <v>1273</v>
      </c>
      <c r="D129" s="501" t="s">
        <v>265</v>
      </c>
      <c r="E129" s="502" t="s">
        <v>1698</v>
      </c>
      <c r="F129" s="502" t="s">
        <v>1704</v>
      </c>
      <c r="G129" s="497" t="s">
        <v>272</v>
      </c>
      <c r="H129" s="497" t="s">
        <v>267</v>
      </c>
      <c r="I129" s="498" t="s">
        <v>268</v>
      </c>
      <c r="J129" s="104" t="s">
        <v>269</v>
      </c>
      <c r="K129" s="104" t="s">
        <v>280</v>
      </c>
      <c r="L129" s="497"/>
      <c r="M129" s="497" t="s">
        <v>272</v>
      </c>
      <c r="N129" s="497" t="s">
        <v>267</v>
      </c>
      <c r="O129" s="498" t="s">
        <v>268</v>
      </c>
      <c r="P129" s="104" t="s">
        <v>269</v>
      </c>
      <c r="Q129" s="104"/>
    </row>
    <row r="130" spans="1:17" ht="22.5" customHeight="1" x14ac:dyDescent="0.2">
      <c r="A130" s="500"/>
      <c r="B130" s="501"/>
      <c r="C130" s="502"/>
      <c r="D130" s="501"/>
      <c r="E130" s="502"/>
      <c r="F130" s="502"/>
      <c r="G130" s="497"/>
      <c r="H130" s="497"/>
      <c r="I130" s="498"/>
      <c r="J130" s="105" t="s">
        <v>357</v>
      </c>
      <c r="K130" s="104" t="s">
        <v>568</v>
      </c>
      <c r="L130" s="497"/>
      <c r="M130" s="497"/>
      <c r="N130" s="497"/>
      <c r="O130" s="498"/>
      <c r="P130" s="105" t="s">
        <v>357</v>
      </c>
      <c r="Q130" s="105"/>
    </row>
    <row r="131" spans="1:17" ht="20.45" customHeight="1" x14ac:dyDescent="0.2">
      <c r="A131" s="500"/>
      <c r="B131" s="501"/>
      <c r="C131" s="502"/>
      <c r="D131" s="501"/>
      <c r="E131" s="502"/>
      <c r="F131" s="502"/>
      <c r="G131" s="497"/>
      <c r="H131" s="497"/>
      <c r="I131" s="498"/>
      <c r="J131" s="105" t="s">
        <v>464</v>
      </c>
      <c r="K131" s="104" t="s">
        <v>571</v>
      </c>
      <c r="L131" s="497"/>
      <c r="M131" s="497"/>
      <c r="N131" s="497"/>
      <c r="O131" s="498"/>
      <c r="P131" s="105" t="s">
        <v>464</v>
      </c>
      <c r="Q131" s="105"/>
    </row>
    <row r="132" spans="1:17" s="99" customFormat="1" ht="18" x14ac:dyDescent="0.2">
      <c r="A132" s="500">
        <v>2928</v>
      </c>
      <c r="B132" s="501" t="s">
        <v>279</v>
      </c>
      <c r="C132" s="502" t="s">
        <v>1274</v>
      </c>
      <c r="D132" s="501" t="s">
        <v>460</v>
      </c>
      <c r="E132" s="502" t="s">
        <v>2126</v>
      </c>
      <c r="F132" s="502" t="s">
        <v>2127</v>
      </c>
      <c r="G132" s="497" t="s">
        <v>272</v>
      </c>
      <c r="H132" s="497" t="s">
        <v>267</v>
      </c>
      <c r="I132" s="498" t="s">
        <v>268</v>
      </c>
      <c r="J132" s="104" t="s">
        <v>269</v>
      </c>
      <c r="K132" s="104" t="s">
        <v>572</v>
      </c>
      <c r="L132" s="497"/>
      <c r="M132" s="497" t="s">
        <v>272</v>
      </c>
      <c r="N132" s="497" t="s">
        <v>267</v>
      </c>
      <c r="O132" s="498" t="s">
        <v>268</v>
      </c>
      <c r="P132" s="104" t="s">
        <v>269</v>
      </c>
      <c r="Q132" s="104"/>
    </row>
    <row r="133" spans="1:17" ht="10.35" customHeight="1" x14ac:dyDescent="0.2">
      <c r="A133" s="500"/>
      <c r="B133" s="501"/>
      <c r="C133" s="502"/>
      <c r="D133" s="501"/>
      <c r="E133" s="502"/>
      <c r="F133" s="502"/>
      <c r="G133" s="497"/>
      <c r="H133" s="497"/>
      <c r="I133" s="498"/>
      <c r="J133" s="105" t="s">
        <v>357</v>
      </c>
      <c r="K133" s="104" t="s">
        <v>573</v>
      </c>
      <c r="L133" s="497"/>
      <c r="M133" s="497"/>
      <c r="N133" s="497"/>
      <c r="O133" s="498"/>
      <c r="P133" s="105" t="s">
        <v>357</v>
      </c>
      <c r="Q133" s="105"/>
    </row>
    <row r="134" spans="1:17" ht="20.45" customHeight="1" x14ac:dyDescent="0.2">
      <c r="A134" s="500"/>
      <c r="B134" s="501"/>
      <c r="C134" s="502"/>
      <c r="D134" s="501"/>
      <c r="E134" s="502"/>
      <c r="F134" s="502"/>
      <c r="G134" s="497"/>
      <c r="H134" s="497"/>
      <c r="I134" s="498"/>
      <c r="J134" s="105" t="s">
        <v>464</v>
      </c>
      <c r="K134" s="104" t="s">
        <v>574</v>
      </c>
      <c r="L134" s="497"/>
      <c r="M134" s="497"/>
      <c r="N134" s="497"/>
      <c r="O134" s="498"/>
      <c r="P134" s="105" t="s">
        <v>464</v>
      </c>
      <c r="Q134" s="105"/>
    </row>
    <row r="135" spans="1:17" s="99" customFormat="1" ht="33.75" customHeight="1" x14ac:dyDescent="0.2">
      <c r="A135" s="500">
        <v>2924</v>
      </c>
      <c r="B135" s="501" t="s">
        <v>279</v>
      </c>
      <c r="C135" s="502" t="s">
        <v>1483</v>
      </c>
      <c r="D135" s="501" t="s">
        <v>549</v>
      </c>
      <c r="E135" s="502" t="s">
        <v>2128</v>
      </c>
      <c r="F135" s="502" t="s">
        <v>2129</v>
      </c>
      <c r="G135" s="497" t="s">
        <v>306</v>
      </c>
      <c r="H135" s="497" t="s">
        <v>277</v>
      </c>
      <c r="I135" s="503" t="s">
        <v>356</v>
      </c>
      <c r="J135" s="104" t="s">
        <v>357</v>
      </c>
      <c r="K135" s="104" t="s">
        <v>575</v>
      </c>
      <c r="L135" s="497"/>
      <c r="M135" s="497" t="s">
        <v>306</v>
      </c>
      <c r="N135" s="497" t="s">
        <v>484</v>
      </c>
      <c r="O135" s="510" t="s">
        <v>576</v>
      </c>
      <c r="P135" s="497" t="s">
        <v>486</v>
      </c>
      <c r="Q135" s="104"/>
    </row>
    <row r="136" spans="1:17" ht="37.5" customHeight="1" x14ac:dyDescent="0.2">
      <c r="A136" s="500"/>
      <c r="B136" s="501"/>
      <c r="C136" s="502"/>
      <c r="D136" s="501"/>
      <c r="E136" s="502"/>
      <c r="F136" s="502"/>
      <c r="G136" s="497"/>
      <c r="H136" s="497"/>
      <c r="I136" s="503"/>
      <c r="J136" s="105" t="s">
        <v>486</v>
      </c>
      <c r="K136" s="104" t="s">
        <v>577</v>
      </c>
      <c r="L136" s="497"/>
      <c r="M136" s="497"/>
      <c r="N136" s="497"/>
      <c r="O136" s="510"/>
      <c r="P136" s="497"/>
      <c r="Q136" s="105"/>
    </row>
    <row r="137" spans="1:17" s="99" customFormat="1" ht="51.75" customHeight="1" x14ac:dyDescent="0.2">
      <c r="A137" s="500">
        <v>2929</v>
      </c>
      <c r="B137" s="501" t="s">
        <v>276</v>
      </c>
      <c r="C137" s="502" t="s">
        <v>1275</v>
      </c>
      <c r="D137" s="501" t="s">
        <v>549</v>
      </c>
      <c r="E137" s="502" t="s">
        <v>2130</v>
      </c>
      <c r="F137" s="502" t="s">
        <v>2131</v>
      </c>
      <c r="G137" s="497" t="s">
        <v>306</v>
      </c>
      <c r="H137" s="497" t="s">
        <v>292</v>
      </c>
      <c r="I137" s="504" t="s">
        <v>294</v>
      </c>
      <c r="J137" s="104" t="s">
        <v>269</v>
      </c>
      <c r="K137" s="499" t="s">
        <v>578</v>
      </c>
      <c r="L137" s="497"/>
      <c r="M137" s="497" t="s">
        <v>306</v>
      </c>
      <c r="N137" s="497" t="s">
        <v>277</v>
      </c>
      <c r="O137" s="503" t="s">
        <v>356</v>
      </c>
      <c r="P137" s="104" t="s">
        <v>357</v>
      </c>
      <c r="Q137" s="497"/>
    </row>
    <row r="138" spans="1:17" ht="22.5" customHeight="1" x14ac:dyDescent="0.2">
      <c r="A138" s="500"/>
      <c r="B138" s="501"/>
      <c r="C138" s="502"/>
      <c r="D138" s="501"/>
      <c r="E138" s="502"/>
      <c r="F138" s="502"/>
      <c r="G138" s="497"/>
      <c r="H138" s="497"/>
      <c r="I138" s="504"/>
      <c r="J138" s="105" t="s">
        <v>357</v>
      </c>
      <c r="K138" s="499"/>
      <c r="L138" s="497"/>
      <c r="M138" s="497"/>
      <c r="N138" s="497"/>
      <c r="O138" s="503"/>
      <c r="P138" s="105" t="s">
        <v>486</v>
      </c>
      <c r="Q138" s="497"/>
    </row>
    <row r="139" spans="1:17" ht="20.45" customHeight="1" x14ac:dyDescent="0.2">
      <c r="A139" s="500"/>
      <c r="B139" s="501"/>
      <c r="C139" s="502"/>
      <c r="D139" s="501"/>
      <c r="E139" s="502"/>
      <c r="F139" s="502"/>
      <c r="G139" s="497"/>
      <c r="H139" s="497"/>
      <c r="I139" s="504"/>
      <c r="J139" s="105" t="s">
        <v>464</v>
      </c>
      <c r="K139" s="499"/>
      <c r="L139" s="497"/>
      <c r="M139" s="497"/>
      <c r="N139" s="497"/>
      <c r="O139" s="503"/>
      <c r="P139" s="105"/>
      <c r="Q139" s="497"/>
    </row>
    <row r="140" spans="1:17" s="99" customFormat="1" ht="49.5" customHeight="1" x14ac:dyDescent="0.2">
      <c r="A140" s="500">
        <v>2930</v>
      </c>
      <c r="B140" s="501" t="s">
        <v>276</v>
      </c>
      <c r="C140" s="502" t="s">
        <v>1276</v>
      </c>
      <c r="D140" s="501" t="s">
        <v>549</v>
      </c>
      <c r="E140" s="502" t="s">
        <v>2132</v>
      </c>
      <c r="F140" s="502" t="s">
        <v>2133</v>
      </c>
      <c r="G140" s="497" t="s">
        <v>306</v>
      </c>
      <c r="H140" s="497" t="s">
        <v>292</v>
      </c>
      <c r="I140" s="504" t="s">
        <v>294</v>
      </c>
      <c r="J140" s="104" t="s">
        <v>269</v>
      </c>
      <c r="K140" s="499" t="s">
        <v>579</v>
      </c>
      <c r="L140" s="497"/>
      <c r="M140" s="497" t="s">
        <v>306</v>
      </c>
      <c r="N140" s="497" t="s">
        <v>277</v>
      </c>
      <c r="O140" s="503" t="s">
        <v>356</v>
      </c>
      <c r="P140" s="104" t="s">
        <v>357</v>
      </c>
      <c r="Q140" s="497"/>
    </row>
    <row r="141" spans="1:17" ht="22.5" customHeight="1" x14ac:dyDescent="0.2">
      <c r="A141" s="500"/>
      <c r="B141" s="501"/>
      <c r="C141" s="502"/>
      <c r="D141" s="501"/>
      <c r="E141" s="502"/>
      <c r="F141" s="502"/>
      <c r="G141" s="497"/>
      <c r="H141" s="497"/>
      <c r="I141" s="504"/>
      <c r="J141" s="105" t="s">
        <v>357</v>
      </c>
      <c r="K141" s="499"/>
      <c r="L141" s="497"/>
      <c r="M141" s="497"/>
      <c r="N141" s="497"/>
      <c r="O141" s="503"/>
      <c r="P141" s="105" t="s">
        <v>486</v>
      </c>
      <c r="Q141" s="497"/>
    </row>
    <row r="142" spans="1:17" ht="20.45" customHeight="1" x14ac:dyDescent="0.2">
      <c r="A142" s="500"/>
      <c r="B142" s="501"/>
      <c r="C142" s="502"/>
      <c r="D142" s="501"/>
      <c r="E142" s="502"/>
      <c r="F142" s="502"/>
      <c r="G142" s="497"/>
      <c r="H142" s="497"/>
      <c r="I142" s="504"/>
      <c r="J142" s="105" t="s">
        <v>464</v>
      </c>
      <c r="K142" s="499"/>
      <c r="L142" s="497"/>
      <c r="M142" s="497"/>
      <c r="N142" s="497"/>
      <c r="O142" s="503"/>
      <c r="P142" s="105"/>
      <c r="Q142" s="497"/>
    </row>
    <row r="143" spans="1:17" s="99" customFormat="1" ht="22.5" customHeight="1" x14ac:dyDescent="0.2">
      <c r="A143" s="500">
        <v>2920</v>
      </c>
      <c r="B143" s="501" t="s">
        <v>279</v>
      </c>
      <c r="C143" s="502" t="s">
        <v>1484</v>
      </c>
      <c r="D143" s="501" t="s">
        <v>265</v>
      </c>
      <c r="E143" s="502" t="s">
        <v>1706</v>
      </c>
      <c r="F143" s="502" t="s">
        <v>1707</v>
      </c>
      <c r="G143" s="497" t="s">
        <v>272</v>
      </c>
      <c r="H143" s="497" t="s">
        <v>267</v>
      </c>
      <c r="I143" s="498" t="s">
        <v>268</v>
      </c>
      <c r="J143" s="104" t="s">
        <v>269</v>
      </c>
      <c r="K143" s="104" t="s">
        <v>282</v>
      </c>
      <c r="L143" s="497"/>
      <c r="M143" s="497" t="s">
        <v>272</v>
      </c>
      <c r="N143" s="497" t="s">
        <v>267</v>
      </c>
      <c r="O143" s="498" t="s">
        <v>268</v>
      </c>
      <c r="P143" s="104" t="s">
        <v>269</v>
      </c>
      <c r="Q143" s="104"/>
    </row>
    <row r="144" spans="1:17" ht="22.5" customHeight="1" x14ac:dyDescent="0.2">
      <c r="A144" s="500"/>
      <c r="B144" s="501"/>
      <c r="C144" s="502"/>
      <c r="D144" s="501"/>
      <c r="E144" s="502"/>
      <c r="F144" s="502"/>
      <c r="G144" s="497"/>
      <c r="H144" s="497"/>
      <c r="I144" s="498"/>
      <c r="J144" s="105" t="s">
        <v>357</v>
      </c>
      <c r="K144" s="104" t="s">
        <v>284</v>
      </c>
      <c r="L144" s="497"/>
      <c r="M144" s="497"/>
      <c r="N144" s="497"/>
      <c r="O144" s="498"/>
      <c r="P144" s="105" t="s">
        <v>357</v>
      </c>
      <c r="Q144" s="105"/>
    </row>
    <row r="145" spans="1:17" ht="27.75" customHeight="1" x14ac:dyDescent="0.2">
      <c r="A145" s="500"/>
      <c r="B145" s="501"/>
      <c r="C145" s="502"/>
      <c r="D145" s="501"/>
      <c r="E145" s="502"/>
      <c r="F145" s="502"/>
      <c r="G145" s="497"/>
      <c r="H145" s="497"/>
      <c r="I145" s="498"/>
      <c r="J145" s="105" t="s">
        <v>464</v>
      </c>
      <c r="K145" s="104" t="s">
        <v>568</v>
      </c>
      <c r="L145" s="497"/>
      <c r="M145" s="497"/>
      <c r="N145" s="497"/>
      <c r="O145" s="498"/>
      <c r="P145" s="105" t="s">
        <v>464</v>
      </c>
      <c r="Q145" s="105"/>
    </row>
    <row r="146" spans="1:17" s="99" customFormat="1" ht="27" x14ac:dyDescent="0.2">
      <c r="A146" s="500">
        <v>2927</v>
      </c>
      <c r="B146" s="501" t="s">
        <v>279</v>
      </c>
      <c r="C146" s="502" t="s">
        <v>1485</v>
      </c>
      <c r="D146" s="501" t="s">
        <v>493</v>
      </c>
      <c r="E146" s="502" t="s">
        <v>2134</v>
      </c>
      <c r="F146" s="502" t="s">
        <v>2135</v>
      </c>
      <c r="G146" s="497" t="s">
        <v>299</v>
      </c>
      <c r="H146" s="497" t="s">
        <v>277</v>
      </c>
      <c r="I146" s="504" t="s">
        <v>294</v>
      </c>
      <c r="J146" s="104" t="s">
        <v>269</v>
      </c>
      <c r="K146" s="104" t="s">
        <v>580</v>
      </c>
      <c r="L146" s="497"/>
      <c r="M146" s="497" t="s">
        <v>272</v>
      </c>
      <c r="N146" s="497" t="s">
        <v>277</v>
      </c>
      <c r="O146" s="504" t="s">
        <v>294</v>
      </c>
      <c r="P146" s="104" t="s">
        <v>269</v>
      </c>
      <c r="Q146" s="104"/>
    </row>
    <row r="147" spans="1:17" ht="18" x14ac:dyDescent="0.2">
      <c r="A147" s="500"/>
      <c r="B147" s="501"/>
      <c r="C147" s="502"/>
      <c r="D147" s="501"/>
      <c r="E147" s="502"/>
      <c r="F147" s="502"/>
      <c r="G147" s="497"/>
      <c r="H147" s="497"/>
      <c r="I147" s="504"/>
      <c r="J147" s="105" t="s">
        <v>357</v>
      </c>
      <c r="K147" s="104" t="s">
        <v>581</v>
      </c>
      <c r="L147" s="497"/>
      <c r="M147" s="497"/>
      <c r="N147" s="497"/>
      <c r="O147" s="504"/>
      <c r="P147" s="105" t="s">
        <v>357</v>
      </c>
      <c r="Q147" s="105"/>
    </row>
    <row r="148" spans="1:17" ht="20.45" customHeight="1" x14ac:dyDescent="0.2">
      <c r="A148" s="500"/>
      <c r="B148" s="501"/>
      <c r="C148" s="502"/>
      <c r="D148" s="501"/>
      <c r="E148" s="502"/>
      <c r="F148" s="502"/>
      <c r="G148" s="497"/>
      <c r="H148" s="497"/>
      <c r="I148" s="504"/>
      <c r="J148" s="105" t="s">
        <v>464</v>
      </c>
      <c r="K148" s="104" t="s">
        <v>582</v>
      </c>
      <c r="L148" s="497"/>
      <c r="M148" s="497"/>
      <c r="N148" s="497"/>
      <c r="O148" s="504"/>
      <c r="P148" s="105" t="s">
        <v>464</v>
      </c>
      <c r="Q148" s="105"/>
    </row>
    <row r="149" spans="1:17" ht="18" x14ac:dyDescent="0.2">
      <c r="A149" s="500"/>
      <c r="B149" s="501"/>
      <c r="C149" s="502"/>
      <c r="D149" s="501"/>
      <c r="E149" s="502"/>
      <c r="F149" s="502"/>
      <c r="G149" s="497"/>
      <c r="H149" s="497"/>
      <c r="I149" s="504"/>
      <c r="J149" s="105"/>
      <c r="K149" s="104" t="s">
        <v>583</v>
      </c>
      <c r="L149" s="497"/>
      <c r="M149" s="497"/>
      <c r="N149" s="497"/>
      <c r="O149" s="504"/>
      <c r="P149" s="105"/>
      <c r="Q149" s="105"/>
    </row>
    <row r="150" spans="1:17" ht="20.45" customHeight="1" x14ac:dyDescent="0.2">
      <c r="A150" s="500"/>
      <c r="B150" s="501"/>
      <c r="C150" s="502"/>
      <c r="D150" s="501"/>
      <c r="E150" s="502"/>
      <c r="F150" s="502"/>
      <c r="G150" s="497"/>
      <c r="H150" s="497"/>
      <c r="I150" s="504"/>
      <c r="J150" s="105"/>
      <c r="K150" s="104" t="s">
        <v>584</v>
      </c>
      <c r="L150" s="497"/>
      <c r="M150" s="497"/>
      <c r="N150" s="497"/>
      <c r="O150" s="504"/>
      <c r="P150" s="105"/>
      <c r="Q150" s="105"/>
    </row>
    <row r="151" spans="1:17" ht="18" x14ac:dyDescent="0.2">
      <c r="A151" s="500"/>
      <c r="B151" s="501"/>
      <c r="C151" s="502"/>
      <c r="D151" s="501"/>
      <c r="E151" s="502"/>
      <c r="F151" s="502"/>
      <c r="G151" s="497"/>
      <c r="H151" s="497"/>
      <c r="I151" s="504"/>
      <c r="J151" s="105"/>
      <c r="K151" s="104" t="s">
        <v>585</v>
      </c>
      <c r="L151" s="497"/>
      <c r="M151" s="497"/>
      <c r="N151" s="497"/>
      <c r="O151" s="504"/>
      <c r="P151" s="105"/>
      <c r="Q151" s="105"/>
    </row>
    <row r="152" spans="1:17" s="99" customFormat="1" x14ac:dyDescent="0.2">
      <c r="A152" s="500">
        <v>2931</v>
      </c>
      <c r="B152" s="501" t="s">
        <v>276</v>
      </c>
      <c r="C152" s="502" t="s">
        <v>1277</v>
      </c>
      <c r="D152" s="501" t="s">
        <v>493</v>
      </c>
      <c r="E152" s="502" t="s">
        <v>2136</v>
      </c>
      <c r="F152" s="502" t="s">
        <v>2137</v>
      </c>
      <c r="G152" s="497" t="s">
        <v>306</v>
      </c>
      <c r="H152" s="497" t="s">
        <v>292</v>
      </c>
      <c r="I152" s="504" t="s">
        <v>294</v>
      </c>
      <c r="J152" s="104" t="s">
        <v>269</v>
      </c>
      <c r="K152" s="499" t="s">
        <v>586</v>
      </c>
      <c r="L152" s="497"/>
      <c r="M152" s="497" t="s">
        <v>306</v>
      </c>
      <c r="N152" s="497" t="s">
        <v>277</v>
      </c>
      <c r="O152" s="503" t="s">
        <v>356</v>
      </c>
      <c r="P152" s="104" t="s">
        <v>357</v>
      </c>
      <c r="Q152" s="497"/>
    </row>
    <row r="153" spans="1:17" ht="34.5" customHeight="1" x14ac:dyDescent="0.2">
      <c r="A153" s="500"/>
      <c r="B153" s="501"/>
      <c r="C153" s="502"/>
      <c r="D153" s="501"/>
      <c r="E153" s="502"/>
      <c r="F153" s="502"/>
      <c r="G153" s="497"/>
      <c r="H153" s="497"/>
      <c r="I153" s="504"/>
      <c r="J153" s="105" t="s">
        <v>357</v>
      </c>
      <c r="K153" s="499"/>
      <c r="L153" s="497"/>
      <c r="M153" s="497"/>
      <c r="N153" s="497"/>
      <c r="O153" s="503"/>
      <c r="P153" s="105" t="s">
        <v>486</v>
      </c>
      <c r="Q153" s="497"/>
    </row>
    <row r="154" spans="1:17" ht="38.25" customHeight="1" x14ac:dyDescent="0.2">
      <c r="A154" s="500"/>
      <c r="B154" s="501"/>
      <c r="C154" s="502"/>
      <c r="D154" s="501"/>
      <c r="E154" s="502"/>
      <c r="F154" s="502"/>
      <c r="G154" s="497"/>
      <c r="H154" s="497"/>
      <c r="I154" s="504"/>
      <c r="J154" s="105" t="s">
        <v>464</v>
      </c>
      <c r="K154" s="499"/>
      <c r="L154" s="497"/>
      <c r="M154" s="497"/>
      <c r="N154" s="497"/>
      <c r="O154" s="503"/>
      <c r="P154" s="105"/>
      <c r="Q154" s="497"/>
    </row>
    <row r="155" spans="1:17" s="99" customFormat="1" ht="39.75" customHeight="1" x14ac:dyDescent="0.2">
      <c r="A155" s="500">
        <v>2932</v>
      </c>
      <c r="B155" s="501" t="s">
        <v>276</v>
      </c>
      <c r="C155" s="502" t="s">
        <v>1278</v>
      </c>
      <c r="D155" s="501" t="s">
        <v>493</v>
      </c>
      <c r="E155" s="502" t="s">
        <v>2138</v>
      </c>
      <c r="F155" s="502" t="s">
        <v>2139</v>
      </c>
      <c r="G155" s="497" t="s">
        <v>272</v>
      </c>
      <c r="H155" s="497" t="s">
        <v>292</v>
      </c>
      <c r="I155" s="498" t="s">
        <v>268</v>
      </c>
      <c r="J155" s="104" t="s">
        <v>269</v>
      </c>
      <c r="K155" s="499" t="s">
        <v>587</v>
      </c>
      <c r="L155" s="497"/>
      <c r="M155" s="497" t="s">
        <v>272</v>
      </c>
      <c r="N155" s="497" t="s">
        <v>277</v>
      </c>
      <c r="O155" s="504" t="s">
        <v>294</v>
      </c>
      <c r="P155" s="104" t="s">
        <v>269</v>
      </c>
      <c r="Q155" s="497"/>
    </row>
    <row r="156" spans="1:17" ht="22.5" customHeight="1" x14ac:dyDescent="0.2">
      <c r="A156" s="500"/>
      <c r="B156" s="501"/>
      <c r="C156" s="502"/>
      <c r="D156" s="501"/>
      <c r="E156" s="502"/>
      <c r="F156" s="502"/>
      <c r="G156" s="497"/>
      <c r="H156" s="497"/>
      <c r="I156" s="498"/>
      <c r="J156" s="105" t="s">
        <v>357</v>
      </c>
      <c r="K156" s="499"/>
      <c r="L156" s="497"/>
      <c r="M156" s="497"/>
      <c r="N156" s="497"/>
      <c r="O156" s="504"/>
      <c r="P156" s="105" t="s">
        <v>357</v>
      </c>
      <c r="Q156" s="497"/>
    </row>
    <row r="157" spans="1:17" ht="20.45" customHeight="1" x14ac:dyDescent="0.2">
      <c r="A157" s="500"/>
      <c r="B157" s="501"/>
      <c r="C157" s="502"/>
      <c r="D157" s="501"/>
      <c r="E157" s="502"/>
      <c r="F157" s="502"/>
      <c r="G157" s="497"/>
      <c r="H157" s="497"/>
      <c r="I157" s="498"/>
      <c r="J157" s="105" t="s">
        <v>464</v>
      </c>
      <c r="K157" s="499"/>
      <c r="L157" s="497"/>
      <c r="M157" s="497"/>
      <c r="N157" s="497"/>
      <c r="O157" s="504"/>
      <c r="P157" s="105" t="s">
        <v>464</v>
      </c>
      <c r="Q157" s="497"/>
    </row>
    <row r="158" spans="1:17" s="99" customFormat="1" x14ac:dyDescent="0.2">
      <c r="A158" s="500">
        <v>2925</v>
      </c>
      <c r="B158" s="501" t="s">
        <v>279</v>
      </c>
      <c r="C158" s="502" t="s">
        <v>1469</v>
      </c>
      <c r="D158" s="501" t="s">
        <v>460</v>
      </c>
      <c r="E158" s="502" t="s">
        <v>2140</v>
      </c>
      <c r="F158" s="502" t="s">
        <v>2141</v>
      </c>
      <c r="G158" s="497" t="s">
        <v>272</v>
      </c>
      <c r="H158" s="497" t="s">
        <v>277</v>
      </c>
      <c r="I158" s="504" t="s">
        <v>294</v>
      </c>
      <c r="J158" s="104" t="s">
        <v>269</v>
      </c>
      <c r="K158" s="499" t="s">
        <v>588</v>
      </c>
      <c r="L158" s="497"/>
      <c r="M158" s="497" t="s">
        <v>272</v>
      </c>
      <c r="N158" s="497" t="s">
        <v>277</v>
      </c>
      <c r="O158" s="504" t="s">
        <v>294</v>
      </c>
      <c r="P158" s="104" t="s">
        <v>269</v>
      </c>
      <c r="Q158" s="497"/>
    </row>
    <row r="159" spans="1:17" ht="18.75" customHeight="1" x14ac:dyDescent="0.2">
      <c r="A159" s="500"/>
      <c r="B159" s="501"/>
      <c r="C159" s="502"/>
      <c r="D159" s="501"/>
      <c r="E159" s="502"/>
      <c r="F159" s="502"/>
      <c r="G159" s="497"/>
      <c r="H159" s="497"/>
      <c r="I159" s="504"/>
      <c r="J159" s="105" t="s">
        <v>357</v>
      </c>
      <c r="K159" s="499"/>
      <c r="L159" s="497"/>
      <c r="M159" s="497"/>
      <c r="N159" s="497"/>
      <c r="O159" s="504"/>
      <c r="P159" s="105" t="s">
        <v>357</v>
      </c>
      <c r="Q159" s="497"/>
    </row>
    <row r="160" spans="1:17" ht="14.25" customHeight="1" x14ac:dyDescent="0.2">
      <c r="A160" s="500"/>
      <c r="B160" s="501"/>
      <c r="C160" s="502"/>
      <c r="D160" s="501"/>
      <c r="E160" s="502"/>
      <c r="F160" s="502"/>
      <c r="G160" s="497"/>
      <c r="H160" s="497"/>
      <c r="I160" s="504"/>
      <c r="J160" s="105" t="s">
        <v>464</v>
      </c>
      <c r="K160" s="499"/>
      <c r="L160" s="497"/>
      <c r="M160" s="497"/>
      <c r="N160" s="497"/>
      <c r="O160" s="504"/>
      <c r="P160" s="105" t="s">
        <v>464</v>
      </c>
      <c r="Q160" s="497"/>
    </row>
    <row r="161" spans="1:17" s="99" customFormat="1" ht="11.25" customHeight="1" x14ac:dyDescent="0.2">
      <c r="A161" s="500">
        <v>2926</v>
      </c>
      <c r="B161" s="501" t="s">
        <v>279</v>
      </c>
      <c r="C161" s="502" t="s">
        <v>1468</v>
      </c>
      <c r="D161" s="501" t="s">
        <v>493</v>
      </c>
      <c r="E161" s="502" t="s">
        <v>2142</v>
      </c>
      <c r="F161" s="502" t="s">
        <v>2143</v>
      </c>
      <c r="G161" s="497" t="s">
        <v>272</v>
      </c>
      <c r="H161" s="497" t="s">
        <v>277</v>
      </c>
      <c r="I161" s="504" t="s">
        <v>294</v>
      </c>
      <c r="J161" s="104" t="s">
        <v>269</v>
      </c>
      <c r="K161" s="499" t="s">
        <v>589</v>
      </c>
      <c r="L161" s="497"/>
      <c r="M161" s="497" t="s">
        <v>272</v>
      </c>
      <c r="N161" s="497" t="s">
        <v>277</v>
      </c>
      <c r="O161" s="504" t="s">
        <v>294</v>
      </c>
      <c r="P161" s="104" t="s">
        <v>269</v>
      </c>
      <c r="Q161" s="497"/>
    </row>
    <row r="162" spans="1:17" ht="22.5" customHeight="1" x14ac:dyDescent="0.2">
      <c r="A162" s="500"/>
      <c r="B162" s="501"/>
      <c r="C162" s="502"/>
      <c r="D162" s="501"/>
      <c r="E162" s="502"/>
      <c r="F162" s="502"/>
      <c r="G162" s="497"/>
      <c r="H162" s="497"/>
      <c r="I162" s="504"/>
      <c r="J162" s="105" t="s">
        <v>357</v>
      </c>
      <c r="K162" s="499"/>
      <c r="L162" s="497"/>
      <c r="M162" s="497"/>
      <c r="N162" s="497"/>
      <c r="O162" s="504"/>
      <c r="P162" s="105" t="s">
        <v>357</v>
      </c>
      <c r="Q162" s="497"/>
    </row>
    <row r="163" spans="1:17" ht="20.45" customHeight="1" x14ac:dyDescent="0.2">
      <c r="A163" s="500"/>
      <c r="B163" s="501"/>
      <c r="C163" s="502"/>
      <c r="D163" s="501"/>
      <c r="E163" s="502"/>
      <c r="F163" s="502"/>
      <c r="G163" s="497"/>
      <c r="H163" s="497"/>
      <c r="I163" s="504"/>
      <c r="J163" s="105" t="s">
        <v>464</v>
      </c>
      <c r="K163" s="499"/>
      <c r="L163" s="497"/>
      <c r="M163" s="497"/>
      <c r="N163" s="497"/>
      <c r="O163" s="504"/>
      <c r="P163" s="105" t="s">
        <v>464</v>
      </c>
      <c r="Q163" s="497"/>
    </row>
    <row r="164" spans="1:17" s="99" customFormat="1" x14ac:dyDescent="0.2">
      <c r="A164" s="500">
        <v>2935</v>
      </c>
      <c r="B164" s="501" t="s">
        <v>276</v>
      </c>
      <c r="C164" s="502" t="s">
        <v>1279</v>
      </c>
      <c r="D164" s="501" t="s">
        <v>265</v>
      </c>
      <c r="E164" s="502" t="s">
        <v>1709</v>
      </c>
      <c r="F164" s="502" t="s">
        <v>1702</v>
      </c>
      <c r="G164" s="497" t="s">
        <v>266</v>
      </c>
      <c r="H164" s="497" t="s">
        <v>277</v>
      </c>
      <c r="I164" s="498" t="s">
        <v>268</v>
      </c>
      <c r="J164" s="104" t="s">
        <v>269</v>
      </c>
      <c r="K164" s="499" t="s">
        <v>283</v>
      </c>
      <c r="L164" s="497"/>
      <c r="M164" s="497" t="s">
        <v>266</v>
      </c>
      <c r="N164" s="497" t="s">
        <v>277</v>
      </c>
      <c r="O164" s="498" t="s">
        <v>268</v>
      </c>
      <c r="P164" s="104" t="s">
        <v>269</v>
      </c>
      <c r="Q164" s="497"/>
    </row>
    <row r="165" spans="1:17" ht="22.5" customHeight="1" x14ac:dyDescent="0.2">
      <c r="A165" s="500"/>
      <c r="B165" s="501"/>
      <c r="C165" s="502"/>
      <c r="D165" s="501"/>
      <c r="E165" s="502"/>
      <c r="F165" s="502"/>
      <c r="G165" s="497"/>
      <c r="H165" s="497"/>
      <c r="I165" s="498"/>
      <c r="J165" s="105" t="s">
        <v>357</v>
      </c>
      <c r="K165" s="499"/>
      <c r="L165" s="497"/>
      <c r="M165" s="497"/>
      <c r="N165" s="497"/>
      <c r="O165" s="498"/>
      <c r="P165" s="105" t="s">
        <v>357</v>
      </c>
      <c r="Q165" s="497"/>
    </row>
    <row r="166" spans="1:17" ht="58.5" customHeight="1" x14ac:dyDescent="0.2">
      <c r="A166" s="500"/>
      <c r="B166" s="501"/>
      <c r="C166" s="502"/>
      <c r="D166" s="501"/>
      <c r="E166" s="502"/>
      <c r="F166" s="502"/>
      <c r="G166" s="497"/>
      <c r="H166" s="497"/>
      <c r="I166" s="498"/>
      <c r="J166" s="105" t="s">
        <v>464</v>
      </c>
      <c r="K166" s="499"/>
      <c r="L166" s="497"/>
      <c r="M166" s="497"/>
      <c r="N166" s="497"/>
      <c r="O166" s="498"/>
      <c r="P166" s="105" t="s">
        <v>464</v>
      </c>
      <c r="Q166" s="497"/>
    </row>
    <row r="167" spans="1:17" s="99" customFormat="1" ht="22.5" customHeight="1" x14ac:dyDescent="0.2">
      <c r="A167" s="500">
        <v>2921</v>
      </c>
      <c r="B167" s="501" t="s">
        <v>279</v>
      </c>
      <c r="C167" s="502" t="s">
        <v>1467</v>
      </c>
      <c r="D167" s="501" t="s">
        <v>265</v>
      </c>
      <c r="E167" s="502" t="s">
        <v>1711</v>
      </c>
      <c r="F167" s="502" t="s">
        <v>1712</v>
      </c>
      <c r="G167" s="497" t="s">
        <v>272</v>
      </c>
      <c r="H167" s="497" t="s">
        <v>267</v>
      </c>
      <c r="I167" s="498" t="s">
        <v>268</v>
      </c>
      <c r="J167" s="104" t="s">
        <v>269</v>
      </c>
      <c r="K167" s="104" t="s">
        <v>280</v>
      </c>
      <c r="L167" s="497"/>
      <c r="M167" s="497" t="s">
        <v>272</v>
      </c>
      <c r="N167" s="497" t="s">
        <v>267</v>
      </c>
      <c r="O167" s="498" t="s">
        <v>268</v>
      </c>
      <c r="P167" s="104" t="s">
        <v>269</v>
      </c>
      <c r="Q167" s="104"/>
    </row>
    <row r="168" spans="1:17" x14ac:dyDescent="0.2">
      <c r="A168" s="500"/>
      <c r="B168" s="501"/>
      <c r="C168" s="502"/>
      <c r="D168" s="501"/>
      <c r="E168" s="502"/>
      <c r="F168" s="502"/>
      <c r="G168" s="497"/>
      <c r="H168" s="497"/>
      <c r="I168" s="498"/>
      <c r="J168" s="105" t="s">
        <v>357</v>
      </c>
      <c r="K168" s="104" t="s">
        <v>568</v>
      </c>
      <c r="L168" s="497"/>
      <c r="M168" s="497"/>
      <c r="N168" s="497"/>
      <c r="O168" s="498"/>
      <c r="P168" s="105" t="s">
        <v>357</v>
      </c>
      <c r="Q168" s="105"/>
    </row>
    <row r="169" spans="1:17" ht="18" x14ac:dyDescent="0.2">
      <c r="A169" s="500"/>
      <c r="B169" s="501"/>
      <c r="C169" s="502"/>
      <c r="D169" s="501"/>
      <c r="E169" s="502"/>
      <c r="F169" s="502"/>
      <c r="G169" s="497"/>
      <c r="H169" s="497"/>
      <c r="I169" s="498"/>
      <c r="J169" s="105" t="s">
        <v>464</v>
      </c>
      <c r="K169" s="104" t="s">
        <v>571</v>
      </c>
      <c r="L169" s="497"/>
      <c r="M169" s="497"/>
      <c r="N169" s="497"/>
      <c r="O169" s="498"/>
      <c r="P169" s="105" t="s">
        <v>464</v>
      </c>
      <c r="Q169" s="105"/>
    </row>
    <row r="170" spans="1:17" s="99" customFormat="1" ht="18" x14ac:dyDescent="0.2">
      <c r="A170" s="500">
        <v>2922</v>
      </c>
      <c r="B170" s="501" t="s">
        <v>279</v>
      </c>
      <c r="C170" s="502" t="s">
        <v>1466</v>
      </c>
      <c r="D170" s="501" t="s">
        <v>265</v>
      </c>
      <c r="E170" s="502" t="s">
        <v>1711</v>
      </c>
      <c r="F170" s="502" t="s">
        <v>1712</v>
      </c>
      <c r="G170" s="497" t="s">
        <v>266</v>
      </c>
      <c r="H170" s="497" t="s">
        <v>277</v>
      </c>
      <c r="I170" s="498" t="s">
        <v>268</v>
      </c>
      <c r="J170" s="104" t="s">
        <v>269</v>
      </c>
      <c r="K170" s="104" t="s">
        <v>280</v>
      </c>
      <c r="L170" s="497"/>
      <c r="M170" s="497" t="s">
        <v>272</v>
      </c>
      <c r="N170" s="497" t="s">
        <v>267</v>
      </c>
      <c r="O170" s="498" t="s">
        <v>268</v>
      </c>
      <c r="P170" s="104" t="s">
        <v>269</v>
      </c>
      <c r="Q170" s="104"/>
    </row>
    <row r="171" spans="1:17" x14ac:dyDescent="0.2">
      <c r="A171" s="500"/>
      <c r="B171" s="501"/>
      <c r="C171" s="502"/>
      <c r="D171" s="501"/>
      <c r="E171" s="502"/>
      <c r="F171" s="502"/>
      <c r="G171" s="497"/>
      <c r="H171" s="497"/>
      <c r="I171" s="498"/>
      <c r="J171" s="105" t="s">
        <v>357</v>
      </c>
      <c r="K171" s="104" t="s">
        <v>568</v>
      </c>
      <c r="L171" s="497"/>
      <c r="M171" s="497"/>
      <c r="N171" s="497"/>
      <c r="O171" s="498"/>
      <c r="P171" s="105" t="s">
        <v>357</v>
      </c>
      <c r="Q171" s="105"/>
    </row>
    <row r="172" spans="1:17" ht="18" x14ac:dyDescent="0.2">
      <c r="A172" s="500"/>
      <c r="B172" s="501"/>
      <c r="C172" s="502"/>
      <c r="D172" s="501"/>
      <c r="E172" s="502"/>
      <c r="F172" s="502"/>
      <c r="G172" s="497"/>
      <c r="H172" s="497"/>
      <c r="I172" s="498"/>
      <c r="J172" s="105" t="s">
        <v>464</v>
      </c>
      <c r="K172" s="104" t="s">
        <v>571</v>
      </c>
      <c r="L172" s="497"/>
      <c r="M172" s="497"/>
      <c r="N172" s="497"/>
      <c r="O172" s="498"/>
      <c r="P172" s="105" t="s">
        <v>464</v>
      </c>
      <c r="Q172" s="105"/>
    </row>
    <row r="173" spans="1:17" s="99" customFormat="1" ht="22.5" customHeight="1" x14ac:dyDescent="0.2">
      <c r="A173" s="500">
        <v>2923</v>
      </c>
      <c r="B173" s="501" t="s">
        <v>279</v>
      </c>
      <c r="C173" s="502" t="s">
        <v>1465</v>
      </c>
      <c r="D173" s="501" t="s">
        <v>265</v>
      </c>
      <c r="E173" s="502" t="s">
        <v>1698</v>
      </c>
      <c r="F173" s="502" t="s">
        <v>1715</v>
      </c>
      <c r="G173" s="497" t="s">
        <v>266</v>
      </c>
      <c r="H173" s="497" t="s">
        <v>277</v>
      </c>
      <c r="I173" s="498" t="s">
        <v>268</v>
      </c>
      <c r="J173" s="104" t="s">
        <v>269</v>
      </c>
      <c r="K173" s="104" t="s">
        <v>284</v>
      </c>
      <c r="L173" s="497"/>
      <c r="M173" s="497" t="s">
        <v>272</v>
      </c>
      <c r="N173" s="497" t="s">
        <v>267</v>
      </c>
      <c r="O173" s="498" t="s">
        <v>268</v>
      </c>
      <c r="P173" s="104" t="s">
        <v>269</v>
      </c>
      <c r="Q173" s="104"/>
    </row>
    <row r="174" spans="1:17" ht="22.5" customHeight="1" x14ac:dyDescent="0.2">
      <c r="A174" s="500"/>
      <c r="B174" s="501"/>
      <c r="C174" s="502"/>
      <c r="D174" s="501"/>
      <c r="E174" s="502"/>
      <c r="F174" s="502"/>
      <c r="G174" s="497"/>
      <c r="H174" s="497"/>
      <c r="I174" s="498"/>
      <c r="J174" s="105" t="s">
        <v>357</v>
      </c>
      <c r="K174" s="104" t="s">
        <v>568</v>
      </c>
      <c r="L174" s="497"/>
      <c r="M174" s="497"/>
      <c r="N174" s="497"/>
      <c r="O174" s="498"/>
      <c r="P174" s="105" t="s">
        <v>357</v>
      </c>
      <c r="Q174" s="105"/>
    </row>
    <row r="175" spans="1:17" ht="36.75" customHeight="1" x14ac:dyDescent="0.2">
      <c r="A175" s="500"/>
      <c r="B175" s="501"/>
      <c r="C175" s="502"/>
      <c r="D175" s="501"/>
      <c r="E175" s="502"/>
      <c r="F175" s="502"/>
      <c r="G175" s="497"/>
      <c r="H175" s="497"/>
      <c r="I175" s="498"/>
      <c r="J175" s="105" t="s">
        <v>464</v>
      </c>
      <c r="K175" s="104" t="s">
        <v>590</v>
      </c>
      <c r="L175" s="497"/>
      <c r="M175" s="497"/>
      <c r="N175" s="497"/>
      <c r="O175" s="498"/>
      <c r="P175" s="105" t="s">
        <v>464</v>
      </c>
      <c r="Q175" s="105"/>
    </row>
    <row r="176" spans="1:17" s="99" customFormat="1" ht="103.5" customHeight="1" x14ac:dyDescent="0.2">
      <c r="A176" s="500">
        <v>2936</v>
      </c>
      <c r="B176" s="501" t="s">
        <v>285</v>
      </c>
      <c r="C176" s="502" t="s">
        <v>1464</v>
      </c>
      <c r="D176" s="501" t="s">
        <v>265</v>
      </c>
      <c r="E176" s="502" t="s">
        <v>1717</v>
      </c>
      <c r="F176" s="502" t="s">
        <v>1718</v>
      </c>
      <c r="G176" s="497" t="s">
        <v>272</v>
      </c>
      <c r="H176" s="497" t="s">
        <v>267</v>
      </c>
      <c r="I176" s="498" t="s">
        <v>268</v>
      </c>
      <c r="J176" s="104" t="s">
        <v>269</v>
      </c>
      <c r="K176" s="499" t="s">
        <v>286</v>
      </c>
      <c r="L176" s="497"/>
      <c r="M176" s="497" t="s">
        <v>272</v>
      </c>
      <c r="N176" s="497" t="s">
        <v>267</v>
      </c>
      <c r="O176" s="498" t="s">
        <v>268</v>
      </c>
      <c r="P176" s="104" t="s">
        <v>269</v>
      </c>
      <c r="Q176" s="497"/>
    </row>
    <row r="177" spans="1:17" ht="75" customHeight="1" x14ac:dyDescent="0.2">
      <c r="A177" s="500"/>
      <c r="B177" s="501"/>
      <c r="C177" s="502"/>
      <c r="D177" s="501"/>
      <c r="E177" s="502"/>
      <c r="F177" s="502"/>
      <c r="G177" s="497"/>
      <c r="H177" s="497"/>
      <c r="I177" s="498"/>
      <c r="J177" s="105" t="s">
        <v>357</v>
      </c>
      <c r="K177" s="499"/>
      <c r="L177" s="497"/>
      <c r="M177" s="497"/>
      <c r="N177" s="497"/>
      <c r="O177" s="498"/>
      <c r="P177" s="105" t="s">
        <v>357</v>
      </c>
      <c r="Q177" s="497"/>
    </row>
    <row r="178" spans="1:17" ht="90.75" customHeight="1" x14ac:dyDescent="0.2">
      <c r="A178" s="500"/>
      <c r="B178" s="501"/>
      <c r="C178" s="502"/>
      <c r="D178" s="501"/>
      <c r="E178" s="502"/>
      <c r="F178" s="502"/>
      <c r="G178" s="497"/>
      <c r="H178" s="497"/>
      <c r="I178" s="498"/>
      <c r="J178" s="105" t="s">
        <v>464</v>
      </c>
      <c r="K178" s="499"/>
      <c r="L178" s="497"/>
      <c r="M178" s="497"/>
      <c r="N178" s="497"/>
      <c r="O178" s="498"/>
      <c r="P178" s="105" t="s">
        <v>464</v>
      </c>
      <c r="Q178" s="497"/>
    </row>
    <row r="179" spans="1:17" s="99" customFormat="1" ht="48" customHeight="1" x14ac:dyDescent="0.2">
      <c r="A179" s="500">
        <v>2939</v>
      </c>
      <c r="B179" s="501" t="s">
        <v>285</v>
      </c>
      <c r="C179" s="502" t="s">
        <v>1280</v>
      </c>
      <c r="D179" s="501" t="s">
        <v>460</v>
      </c>
      <c r="E179" s="502" t="s">
        <v>2144</v>
      </c>
      <c r="F179" s="502" t="s">
        <v>2145</v>
      </c>
      <c r="G179" s="497" t="s">
        <v>272</v>
      </c>
      <c r="H179" s="497" t="s">
        <v>292</v>
      </c>
      <c r="I179" s="498" t="s">
        <v>268</v>
      </c>
      <c r="J179" s="104" t="s">
        <v>269</v>
      </c>
      <c r="K179" s="499" t="s">
        <v>591</v>
      </c>
      <c r="L179" s="497"/>
      <c r="M179" s="497" t="s">
        <v>272</v>
      </c>
      <c r="N179" s="497" t="s">
        <v>277</v>
      </c>
      <c r="O179" s="504" t="s">
        <v>294</v>
      </c>
      <c r="P179" s="104" t="s">
        <v>269</v>
      </c>
      <c r="Q179" s="497"/>
    </row>
    <row r="180" spans="1:17" ht="22.5" customHeight="1" x14ac:dyDescent="0.2">
      <c r="A180" s="500"/>
      <c r="B180" s="501"/>
      <c r="C180" s="502"/>
      <c r="D180" s="501"/>
      <c r="E180" s="502"/>
      <c r="F180" s="502"/>
      <c r="G180" s="497"/>
      <c r="H180" s="497"/>
      <c r="I180" s="498"/>
      <c r="J180" s="105" t="s">
        <v>357</v>
      </c>
      <c r="K180" s="499"/>
      <c r="L180" s="497"/>
      <c r="M180" s="497"/>
      <c r="N180" s="497"/>
      <c r="O180" s="504"/>
      <c r="P180" s="105" t="s">
        <v>357</v>
      </c>
      <c r="Q180" s="497"/>
    </row>
    <row r="181" spans="1:17" ht="56.25" customHeight="1" x14ac:dyDescent="0.2">
      <c r="A181" s="500"/>
      <c r="B181" s="501"/>
      <c r="C181" s="502"/>
      <c r="D181" s="501"/>
      <c r="E181" s="502"/>
      <c r="F181" s="502"/>
      <c r="G181" s="497"/>
      <c r="H181" s="497"/>
      <c r="I181" s="498"/>
      <c r="J181" s="105" t="s">
        <v>464</v>
      </c>
      <c r="K181" s="499"/>
      <c r="L181" s="497"/>
      <c r="M181" s="497"/>
      <c r="N181" s="497"/>
      <c r="O181" s="504"/>
      <c r="P181" s="105" t="s">
        <v>464</v>
      </c>
      <c r="Q181" s="497"/>
    </row>
    <row r="182" spans="1:17" s="99" customFormat="1" ht="81" customHeight="1" x14ac:dyDescent="0.2">
      <c r="A182" s="500">
        <v>2937</v>
      </c>
      <c r="B182" s="501" t="s">
        <v>285</v>
      </c>
      <c r="C182" s="502" t="s">
        <v>1281</v>
      </c>
      <c r="D182" s="501" t="s">
        <v>549</v>
      </c>
      <c r="E182" s="502" t="s">
        <v>2146</v>
      </c>
      <c r="F182" s="502" t="s">
        <v>2147</v>
      </c>
      <c r="G182" s="497" t="s">
        <v>272</v>
      </c>
      <c r="H182" s="497" t="s">
        <v>292</v>
      </c>
      <c r="I182" s="498" t="s">
        <v>268</v>
      </c>
      <c r="J182" s="104" t="s">
        <v>269</v>
      </c>
      <c r="K182" s="499" t="s">
        <v>592</v>
      </c>
      <c r="L182" s="497"/>
      <c r="M182" s="497" t="s">
        <v>272</v>
      </c>
      <c r="N182" s="497" t="s">
        <v>277</v>
      </c>
      <c r="O182" s="504" t="s">
        <v>294</v>
      </c>
      <c r="P182" s="104" t="s">
        <v>269</v>
      </c>
      <c r="Q182" s="497"/>
    </row>
    <row r="183" spans="1:17" ht="22.5" customHeight="1" x14ac:dyDescent="0.2">
      <c r="A183" s="500"/>
      <c r="B183" s="501"/>
      <c r="C183" s="502"/>
      <c r="D183" s="501"/>
      <c r="E183" s="502"/>
      <c r="F183" s="502"/>
      <c r="G183" s="497"/>
      <c r="H183" s="497"/>
      <c r="I183" s="498"/>
      <c r="J183" s="105" t="s">
        <v>357</v>
      </c>
      <c r="K183" s="499"/>
      <c r="L183" s="497"/>
      <c r="M183" s="497"/>
      <c r="N183" s="497"/>
      <c r="O183" s="504"/>
      <c r="P183" s="105" t="s">
        <v>357</v>
      </c>
      <c r="Q183" s="497"/>
    </row>
    <row r="184" spans="1:17" ht="20.45" customHeight="1" x14ac:dyDescent="0.2">
      <c r="A184" s="500"/>
      <c r="B184" s="501"/>
      <c r="C184" s="502"/>
      <c r="D184" s="501"/>
      <c r="E184" s="502"/>
      <c r="F184" s="502"/>
      <c r="G184" s="497"/>
      <c r="H184" s="497"/>
      <c r="I184" s="498"/>
      <c r="J184" s="105" t="s">
        <v>464</v>
      </c>
      <c r="K184" s="499"/>
      <c r="L184" s="497"/>
      <c r="M184" s="497"/>
      <c r="N184" s="497"/>
      <c r="O184" s="504"/>
      <c r="P184" s="105" t="s">
        <v>464</v>
      </c>
      <c r="Q184" s="497"/>
    </row>
    <row r="185" spans="1:17" s="99" customFormat="1" ht="71.25" customHeight="1" x14ac:dyDescent="0.2">
      <c r="A185" s="500">
        <v>2938</v>
      </c>
      <c r="B185" s="501" t="s">
        <v>285</v>
      </c>
      <c r="C185" s="502" t="s">
        <v>1282</v>
      </c>
      <c r="D185" s="501" t="s">
        <v>265</v>
      </c>
      <c r="E185" s="502" t="s">
        <v>1720</v>
      </c>
      <c r="F185" s="502" t="s">
        <v>1721</v>
      </c>
      <c r="G185" s="497" t="s">
        <v>272</v>
      </c>
      <c r="H185" s="497" t="s">
        <v>267</v>
      </c>
      <c r="I185" s="498" t="s">
        <v>268</v>
      </c>
      <c r="J185" s="104" t="s">
        <v>269</v>
      </c>
      <c r="K185" s="499" t="s">
        <v>287</v>
      </c>
      <c r="L185" s="497"/>
      <c r="M185" s="497" t="s">
        <v>272</v>
      </c>
      <c r="N185" s="497" t="s">
        <v>267</v>
      </c>
      <c r="O185" s="498" t="s">
        <v>268</v>
      </c>
      <c r="P185" s="104" t="s">
        <v>269</v>
      </c>
      <c r="Q185" s="497"/>
    </row>
    <row r="186" spans="1:17" ht="22.5" customHeight="1" x14ac:dyDescent="0.2">
      <c r="A186" s="500"/>
      <c r="B186" s="501"/>
      <c r="C186" s="502"/>
      <c r="D186" s="501"/>
      <c r="E186" s="502"/>
      <c r="F186" s="502"/>
      <c r="G186" s="497"/>
      <c r="H186" s="497"/>
      <c r="I186" s="498"/>
      <c r="J186" s="105" t="s">
        <v>357</v>
      </c>
      <c r="K186" s="499"/>
      <c r="L186" s="497"/>
      <c r="M186" s="497"/>
      <c r="N186" s="497"/>
      <c r="O186" s="498"/>
      <c r="P186" s="105" t="s">
        <v>357</v>
      </c>
      <c r="Q186" s="497"/>
    </row>
    <row r="187" spans="1:17" ht="20.45" customHeight="1" x14ac:dyDescent="0.2">
      <c r="A187" s="500"/>
      <c r="B187" s="501"/>
      <c r="C187" s="502"/>
      <c r="D187" s="501"/>
      <c r="E187" s="502"/>
      <c r="F187" s="502"/>
      <c r="G187" s="497"/>
      <c r="H187" s="497"/>
      <c r="I187" s="498"/>
      <c r="J187" s="105" t="s">
        <v>464</v>
      </c>
      <c r="K187" s="499"/>
      <c r="L187" s="497"/>
      <c r="M187" s="497"/>
      <c r="N187" s="497"/>
      <c r="O187" s="498"/>
      <c r="P187" s="105" t="s">
        <v>464</v>
      </c>
      <c r="Q187" s="497"/>
    </row>
    <row r="188" spans="1:17" s="99" customFormat="1" ht="65.45" customHeight="1" x14ac:dyDescent="0.2">
      <c r="A188" s="500">
        <v>2955</v>
      </c>
      <c r="B188" s="501" t="s">
        <v>288</v>
      </c>
      <c r="C188" s="502" t="s">
        <v>1283</v>
      </c>
      <c r="D188" s="501" t="s">
        <v>265</v>
      </c>
      <c r="E188" s="502" t="s">
        <v>1723</v>
      </c>
      <c r="F188" s="502" t="s">
        <v>1724</v>
      </c>
      <c r="G188" s="497" t="s">
        <v>272</v>
      </c>
      <c r="H188" s="497" t="s">
        <v>267</v>
      </c>
      <c r="I188" s="498" t="s">
        <v>268</v>
      </c>
      <c r="J188" s="104" t="s">
        <v>269</v>
      </c>
      <c r="K188" s="499" t="s">
        <v>289</v>
      </c>
      <c r="L188" s="497"/>
      <c r="M188" s="497" t="s">
        <v>272</v>
      </c>
      <c r="N188" s="497" t="s">
        <v>267</v>
      </c>
      <c r="O188" s="498" t="s">
        <v>268</v>
      </c>
      <c r="P188" s="104" t="s">
        <v>269</v>
      </c>
      <c r="Q188" s="497"/>
    </row>
    <row r="189" spans="1:17" ht="22.5" customHeight="1" x14ac:dyDescent="0.2">
      <c r="A189" s="500"/>
      <c r="B189" s="501"/>
      <c r="C189" s="502"/>
      <c r="D189" s="501"/>
      <c r="E189" s="502"/>
      <c r="F189" s="502"/>
      <c r="G189" s="497"/>
      <c r="H189" s="497"/>
      <c r="I189" s="498"/>
      <c r="J189" s="105" t="s">
        <v>357</v>
      </c>
      <c r="K189" s="499"/>
      <c r="L189" s="497"/>
      <c r="M189" s="497"/>
      <c r="N189" s="497"/>
      <c r="O189" s="498"/>
      <c r="P189" s="105" t="s">
        <v>357</v>
      </c>
      <c r="Q189" s="497"/>
    </row>
    <row r="190" spans="1:17" ht="30.6" customHeight="1" x14ac:dyDescent="0.2">
      <c r="A190" s="500"/>
      <c r="B190" s="501"/>
      <c r="C190" s="502"/>
      <c r="D190" s="501"/>
      <c r="E190" s="502"/>
      <c r="F190" s="502"/>
      <c r="G190" s="497"/>
      <c r="H190" s="497"/>
      <c r="I190" s="498"/>
      <c r="J190" s="105" t="s">
        <v>464</v>
      </c>
      <c r="K190" s="104" t="s">
        <v>594</v>
      </c>
      <c r="L190" s="497"/>
      <c r="M190" s="497"/>
      <c r="N190" s="497"/>
      <c r="O190" s="498"/>
      <c r="P190" s="105" t="s">
        <v>464</v>
      </c>
      <c r="Q190" s="105"/>
    </row>
    <row r="191" spans="1:17" s="99" customFormat="1" ht="66" customHeight="1" x14ac:dyDescent="0.2">
      <c r="A191" s="500">
        <v>2940</v>
      </c>
      <c r="B191" s="501" t="s">
        <v>290</v>
      </c>
      <c r="C191" s="502" t="s">
        <v>1284</v>
      </c>
      <c r="D191" s="501" t="s">
        <v>265</v>
      </c>
      <c r="E191" s="502" t="s">
        <v>1726</v>
      </c>
      <c r="F191" s="502" t="s">
        <v>1727</v>
      </c>
      <c r="G191" s="497" t="s">
        <v>272</v>
      </c>
      <c r="H191" s="497" t="s">
        <v>267</v>
      </c>
      <c r="I191" s="498" t="s">
        <v>268</v>
      </c>
      <c r="J191" s="104" t="s">
        <v>269</v>
      </c>
      <c r="K191" s="104" t="s">
        <v>291</v>
      </c>
      <c r="L191" s="497"/>
      <c r="M191" s="497" t="s">
        <v>272</v>
      </c>
      <c r="N191" s="497" t="s">
        <v>267</v>
      </c>
      <c r="O191" s="498" t="s">
        <v>268</v>
      </c>
      <c r="P191" s="104" t="s">
        <v>269</v>
      </c>
      <c r="Q191" s="104"/>
    </row>
    <row r="192" spans="1:17" ht="35.25" customHeight="1" x14ac:dyDescent="0.2">
      <c r="A192" s="500"/>
      <c r="B192" s="501"/>
      <c r="C192" s="502"/>
      <c r="D192" s="501"/>
      <c r="E192" s="502"/>
      <c r="F192" s="502"/>
      <c r="G192" s="497"/>
      <c r="H192" s="497"/>
      <c r="I192" s="498"/>
      <c r="J192" s="105" t="s">
        <v>357</v>
      </c>
      <c r="K192" s="104" t="s">
        <v>595</v>
      </c>
      <c r="L192" s="497"/>
      <c r="M192" s="497"/>
      <c r="N192" s="497"/>
      <c r="O192" s="498"/>
      <c r="P192" s="105" t="s">
        <v>357</v>
      </c>
      <c r="Q192" s="105"/>
    </row>
    <row r="193" spans="1:17" ht="55.5" customHeight="1" x14ac:dyDescent="0.2">
      <c r="A193" s="500"/>
      <c r="B193" s="501"/>
      <c r="C193" s="502"/>
      <c r="D193" s="501"/>
      <c r="E193" s="502"/>
      <c r="F193" s="502"/>
      <c r="G193" s="497"/>
      <c r="H193" s="497"/>
      <c r="I193" s="498"/>
      <c r="J193" s="105" t="s">
        <v>464</v>
      </c>
      <c r="K193" s="104" t="s">
        <v>596</v>
      </c>
      <c r="L193" s="497"/>
      <c r="M193" s="497"/>
      <c r="N193" s="497"/>
      <c r="O193" s="498"/>
      <c r="P193" s="105" t="s">
        <v>464</v>
      </c>
      <c r="Q193" s="105"/>
    </row>
    <row r="194" spans="1:17" ht="30.6" customHeight="1" x14ac:dyDescent="0.2">
      <c r="A194" s="500"/>
      <c r="B194" s="501"/>
      <c r="C194" s="502"/>
      <c r="D194" s="501"/>
      <c r="E194" s="502"/>
      <c r="F194" s="502"/>
      <c r="G194" s="497"/>
      <c r="H194" s="497"/>
      <c r="I194" s="498"/>
      <c r="J194" s="105"/>
      <c r="K194" s="104" t="s">
        <v>597</v>
      </c>
      <c r="L194" s="497"/>
      <c r="M194" s="497"/>
      <c r="N194" s="497"/>
      <c r="O194" s="498"/>
      <c r="P194" s="105"/>
      <c r="Q194" s="105"/>
    </row>
    <row r="195" spans="1:17" ht="36.75" customHeight="1" x14ac:dyDescent="0.2">
      <c r="A195" s="500"/>
      <c r="B195" s="501"/>
      <c r="C195" s="502"/>
      <c r="D195" s="501"/>
      <c r="E195" s="502"/>
      <c r="F195" s="502"/>
      <c r="G195" s="497"/>
      <c r="H195" s="497"/>
      <c r="I195" s="498"/>
      <c r="J195" s="105"/>
      <c r="K195" s="104" t="s">
        <v>598</v>
      </c>
      <c r="L195" s="497"/>
      <c r="M195" s="497"/>
      <c r="N195" s="497"/>
      <c r="O195" s="498"/>
      <c r="P195" s="105"/>
      <c r="Q195" s="105"/>
    </row>
    <row r="196" spans="1:17" ht="39" customHeight="1" x14ac:dyDescent="0.2">
      <c r="A196" s="500"/>
      <c r="B196" s="501"/>
      <c r="C196" s="502"/>
      <c r="D196" s="501"/>
      <c r="E196" s="502"/>
      <c r="F196" s="502"/>
      <c r="G196" s="497"/>
      <c r="H196" s="497"/>
      <c r="I196" s="498"/>
      <c r="J196" s="105"/>
      <c r="K196" s="104" t="s">
        <v>599</v>
      </c>
      <c r="L196" s="497"/>
      <c r="M196" s="497"/>
      <c r="N196" s="497"/>
      <c r="O196" s="498"/>
      <c r="P196" s="105"/>
      <c r="Q196" s="105"/>
    </row>
    <row r="197" spans="1:17" ht="51.75" customHeight="1" x14ac:dyDescent="0.2">
      <c r="A197" s="500"/>
      <c r="B197" s="501"/>
      <c r="C197" s="502"/>
      <c r="D197" s="501"/>
      <c r="E197" s="502"/>
      <c r="F197" s="502"/>
      <c r="G197" s="497"/>
      <c r="H197" s="497"/>
      <c r="I197" s="498"/>
      <c r="J197" s="105"/>
      <c r="K197" s="104" t="s">
        <v>600</v>
      </c>
      <c r="L197" s="497"/>
      <c r="M197" s="497"/>
      <c r="N197" s="497"/>
      <c r="O197" s="498"/>
      <c r="P197" s="105"/>
      <c r="Q197" s="105"/>
    </row>
    <row r="198" spans="1:17" s="99" customFormat="1" ht="30.6" customHeight="1" x14ac:dyDescent="0.2">
      <c r="A198" s="500">
        <v>2951</v>
      </c>
      <c r="B198" s="501" t="s">
        <v>290</v>
      </c>
      <c r="C198" s="502" t="s">
        <v>1285</v>
      </c>
      <c r="D198" s="501" t="s">
        <v>265</v>
      </c>
      <c r="E198" s="502" t="s">
        <v>1729</v>
      </c>
      <c r="F198" s="502" t="s">
        <v>1730</v>
      </c>
      <c r="G198" s="497" t="s">
        <v>272</v>
      </c>
      <c r="H198" s="497" t="s">
        <v>292</v>
      </c>
      <c r="I198" s="498" t="s">
        <v>268</v>
      </c>
      <c r="J198" s="104" t="s">
        <v>269</v>
      </c>
      <c r="K198" s="104" t="s">
        <v>293</v>
      </c>
      <c r="L198" s="497"/>
      <c r="M198" s="497" t="s">
        <v>272</v>
      </c>
      <c r="N198" s="497" t="s">
        <v>277</v>
      </c>
      <c r="O198" s="504" t="s">
        <v>294</v>
      </c>
      <c r="P198" s="104" t="s">
        <v>269</v>
      </c>
      <c r="Q198" s="104"/>
    </row>
    <row r="199" spans="1:17" ht="20.45" customHeight="1" x14ac:dyDescent="0.2">
      <c r="A199" s="500"/>
      <c r="B199" s="501"/>
      <c r="C199" s="502"/>
      <c r="D199" s="501"/>
      <c r="E199" s="502"/>
      <c r="F199" s="502"/>
      <c r="G199" s="497"/>
      <c r="H199" s="497"/>
      <c r="I199" s="498"/>
      <c r="J199" s="105" t="s">
        <v>357</v>
      </c>
      <c r="K199" s="104" t="s">
        <v>601</v>
      </c>
      <c r="L199" s="497"/>
      <c r="M199" s="497"/>
      <c r="N199" s="497"/>
      <c r="O199" s="504"/>
      <c r="P199" s="105" t="s">
        <v>357</v>
      </c>
      <c r="Q199" s="105"/>
    </row>
    <row r="200" spans="1:17" ht="75.75" customHeight="1" x14ac:dyDescent="0.2">
      <c r="A200" s="500"/>
      <c r="B200" s="501"/>
      <c r="C200" s="502"/>
      <c r="D200" s="501"/>
      <c r="E200" s="502"/>
      <c r="F200" s="502"/>
      <c r="G200" s="497"/>
      <c r="H200" s="497"/>
      <c r="I200" s="498"/>
      <c r="J200" s="105" t="s">
        <v>464</v>
      </c>
      <c r="K200" s="104" t="s">
        <v>602</v>
      </c>
      <c r="L200" s="497"/>
      <c r="M200" s="497"/>
      <c r="N200" s="497"/>
      <c r="O200" s="504"/>
      <c r="P200" s="105" t="s">
        <v>464</v>
      </c>
      <c r="Q200" s="105"/>
    </row>
    <row r="201" spans="1:17" s="99" customFormat="1" ht="46.5" customHeight="1" x14ac:dyDescent="0.2">
      <c r="A201" s="500">
        <v>2941</v>
      </c>
      <c r="B201" s="501" t="s">
        <v>290</v>
      </c>
      <c r="C201" s="502" t="s">
        <v>1286</v>
      </c>
      <c r="D201" s="501" t="s">
        <v>460</v>
      </c>
      <c r="E201" s="502" t="s">
        <v>2148</v>
      </c>
      <c r="F201" s="502" t="s">
        <v>2149</v>
      </c>
      <c r="G201" s="497" t="s">
        <v>299</v>
      </c>
      <c r="H201" s="497" t="s">
        <v>292</v>
      </c>
      <c r="I201" s="498" t="s">
        <v>268</v>
      </c>
      <c r="J201" s="104" t="s">
        <v>269</v>
      </c>
      <c r="K201" s="499" t="s">
        <v>1245</v>
      </c>
      <c r="L201" s="497"/>
      <c r="M201" s="497" t="s">
        <v>272</v>
      </c>
      <c r="N201" s="497" t="s">
        <v>292</v>
      </c>
      <c r="O201" s="498" t="s">
        <v>268</v>
      </c>
      <c r="P201" s="104" t="s">
        <v>269</v>
      </c>
      <c r="Q201" s="497"/>
    </row>
    <row r="202" spans="1:17" ht="22.5" customHeight="1" x14ac:dyDescent="0.2">
      <c r="A202" s="500"/>
      <c r="B202" s="501"/>
      <c r="C202" s="502"/>
      <c r="D202" s="501"/>
      <c r="E202" s="502"/>
      <c r="F202" s="502"/>
      <c r="G202" s="497"/>
      <c r="H202" s="497"/>
      <c r="I202" s="498"/>
      <c r="J202" s="105" t="s">
        <v>357</v>
      </c>
      <c r="K202" s="499"/>
      <c r="L202" s="497"/>
      <c r="M202" s="497"/>
      <c r="N202" s="497"/>
      <c r="O202" s="498"/>
      <c r="P202" s="105" t="s">
        <v>357</v>
      </c>
      <c r="Q202" s="497"/>
    </row>
    <row r="203" spans="1:17" ht="20.45" customHeight="1" x14ac:dyDescent="0.2">
      <c r="A203" s="500"/>
      <c r="B203" s="501"/>
      <c r="C203" s="502"/>
      <c r="D203" s="501"/>
      <c r="E203" s="502"/>
      <c r="F203" s="502"/>
      <c r="G203" s="497"/>
      <c r="H203" s="497"/>
      <c r="I203" s="498"/>
      <c r="J203" s="105" t="s">
        <v>464</v>
      </c>
      <c r="K203" s="104" t="s">
        <v>603</v>
      </c>
      <c r="L203" s="497"/>
      <c r="M203" s="497"/>
      <c r="N203" s="497"/>
      <c r="O203" s="498"/>
      <c r="P203" s="105" t="s">
        <v>464</v>
      </c>
      <c r="Q203" s="105"/>
    </row>
    <row r="204" spans="1:17" s="99" customFormat="1" ht="30.6" customHeight="1" x14ac:dyDescent="0.2">
      <c r="A204" s="500">
        <v>2942</v>
      </c>
      <c r="B204" s="501" t="s">
        <v>290</v>
      </c>
      <c r="C204" s="502" t="s">
        <v>1287</v>
      </c>
      <c r="D204" s="501" t="s">
        <v>265</v>
      </c>
      <c r="E204" s="502" t="s">
        <v>1732</v>
      </c>
      <c r="F204" s="502" t="s">
        <v>1733</v>
      </c>
      <c r="G204" s="497" t="s">
        <v>272</v>
      </c>
      <c r="H204" s="497" t="s">
        <v>267</v>
      </c>
      <c r="I204" s="498" t="s">
        <v>268</v>
      </c>
      <c r="J204" s="104" t="s">
        <v>269</v>
      </c>
      <c r="K204" s="104" t="s">
        <v>295</v>
      </c>
      <c r="L204" s="497"/>
      <c r="M204" s="497" t="s">
        <v>272</v>
      </c>
      <c r="N204" s="497" t="s">
        <v>267</v>
      </c>
      <c r="O204" s="498" t="s">
        <v>268</v>
      </c>
      <c r="P204" s="104" t="s">
        <v>269</v>
      </c>
      <c r="Q204" s="104"/>
    </row>
    <row r="205" spans="1:17" ht="30.6" customHeight="1" x14ac:dyDescent="0.2">
      <c r="A205" s="500"/>
      <c r="B205" s="501"/>
      <c r="C205" s="502"/>
      <c r="D205" s="501"/>
      <c r="E205" s="502"/>
      <c r="F205" s="502"/>
      <c r="G205" s="497"/>
      <c r="H205" s="497"/>
      <c r="I205" s="498"/>
      <c r="J205" s="105" t="s">
        <v>357</v>
      </c>
      <c r="K205" s="104" t="s">
        <v>604</v>
      </c>
      <c r="L205" s="497"/>
      <c r="M205" s="497"/>
      <c r="N205" s="497"/>
      <c r="O205" s="498"/>
      <c r="P205" s="105" t="s">
        <v>357</v>
      </c>
      <c r="Q205" s="105"/>
    </row>
    <row r="206" spans="1:17" ht="30.6" customHeight="1" x14ac:dyDescent="0.2">
      <c r="A206" s="500"/>
      <c r="B206" s="501"/>
      <c r="C206" s="502"/>
      <c r="D206" s="501"/>
      <c r="E206" s="502"/>
      <c r="F206" s="502"/>
      <c r="G206" s="497"/>
      <c r="H206" s="497"/>
      <c r="I206" s="498"/>
      <c r="J206" s="105" t="s">
        <v>464</v>
      </c>
      <c r="K206" s="104" t="s">
        <v>605</v>
      </c>
      <c r="L206" s="497"/>
      <c r="M206" s="497"/>
      <c r="N206" s="497"/>
      <c r="O206" s="498"/>
      <c r="P206" s="105" t="s">
        <v>464</v>
      </c>
      <c r="Q206" s="105"/>
    </row>
    <row r="207" spans="1:17" ht="51" customHeight="1" x14ac:dyDescent="0.2">
      <c r="A207" s="500"/>
      <c r="B207" s="501"/>
      <c r="C207" s="502"/>
      <c r="D207" s="501"/>
      <c r="E207" s="502"/>
      <c r="F207" s="502"/>
      <c r="G207" s="497"/>
      <c r="H207" s="497"/>
      <c r="I207" s="498"/>
      <c r="J207" s="105"/>
      <c r="K207" s="104" t="s">
        <v>606</v>
      </c>
      <c r="L207" s="497"/>
      <c r="M207" s="497"/>
      <c r="N207" s="497"/>
      <c r="O207" s="498"/>
      <c r="P207" s="105"/>
      <c r="Q207" s="105"/>
    </row>
    <row r="208" spans="1:17" ht="20.45" customHeight="1" x14ac:dyDescent="0.2">
      <c r="A208" s="500"/>
      <c r="B208" s="501"/>
      <c r="C208" s="502"/>
      <c r="D208" s="501"/>
      <c r="E208" s="502"/>
      <c r="F208" s="502"/>
      <c r="G208" s="497"/>
      <c r="H208" s="497"/>
      <c r="I208" s="498"/>
      <c r="J208" s="105"/>
      <c r="K208" s="104" t="s">
        <v>607</v>
      </c>
      <c r="L208" s="497"/>
      <c r="M208" s="497"/>
      <c r="N208" s="497"/>
      <c r="O208" s="498"/>
      <c r="P208" s="105"/>
      <c r="Q208" s="105"/>
    </row>
    <row r="209" spans="1:17" ht="10.35" customHeight="1" x14ac:dyDescent="0.2">
      <c r="A209" s="500"/>
      <c r="B209" s="501"/>
      <c r="C209" s="502"/>
      <c r="D209" s="501"/>
      <c r="E209" s="502"/>
      <c r="F209" s="502"/>
      <c r="G209" s="497"/>
      <c r="H209" s="497"/>
      <c r="I209" s="498"/>
      <c r="J209" s="105"/>
      <c r="K209" s="104" t="s">
        <v>608</v>
      </c>
      <c r="L209" s="497"/>
      <c r="M209" s="497"/>
      <c r="N209" s="497"/>
      <c r="O209" s="498"/>
      <c r="P209" s="105"/>
      <c r="Q209" s="105"/>
    </row>
    <row r="210" spans="1:17" ht="30.6" customHeight="1" x14ac:dyDescent="0.2">
      <c r="A210" s="500"/>
      <c r="B210" s="501"/>
      <c r="C210" s="502"/>
      <c r="D210" s="501"/>
      <c r="E210" s="502"/>
      <c r="F210" s="502"/>
      <c r="G210" s="497"/>
      <c r="H210" s="497"/>
      <c r="I210" s="498"/>
      <c r="J210" s="105"/>
      <c r="K210" s="104" t="s">
        <v>609</v>
      </c>
      <c r="L210" s="497"/>
      <c r="M210" s="497"/>
      <c r="N210" s="497"/>
      <c r="O210" s="498"/>
      <c r="P210" s="105"/>
      <c r="Q210" s="105"/>
    </row>
    <row r="211" spans="1:17" ht="30.6" customHeight="1" x14ac:dyDescent="0.2">
      <c r="A211" s="500"/>
      <c r="B211" s="501"/>
      <c r="C211" s="502"/>
      <c r="D211" s="501"/>
      <c r="E211" s="502"/>
      <c r="F211" s="502"/>
      <c r="G211" s="497"/>
      <c r="H211" s="497"/>
      <c r="I211" s="498"/>
      <c r="J211" s="105"/>
      <c r="K211" s="104" t="s">
        <v>610</v>
      </c>
      <c r="L211" s="497"/>
      <c r="M211" s="497"/>
      <c r="N211" s="497"/>
      <c r="O211" s="498"/>
      <c r="P211" s="105"/>
      <c r="Q211" s="105"/>
    </row>
    <row r="212" spans="1:17" s="99" customFormat="1" ht="42.75" customHeight="1" x14ac:dyDescent="0.2">
      <c r="A212" s="500">
        <v>2943</v>
      </c>
      <c r="B212" s="501" t="s">
        <v>290</v>
      </c>
      <c r="C212" s="502" t="s">
        <v>1288</v>
      </c>
      <c r="D212" s="501" t="s">
        <v>611</v>
      </c>
      <c r="E212" s="502" t="s">
        <v>2150</v>
      </c>
      <c r="F212" s="502" t="s">
        <v>2149</v>
      </c>
      <c r="G212" s="497" t="s">
        <v>272</v>
      </c>
      <c r="H212" s="497" t="s">
        <v>292</v>
      </c>
      <c r="I212" s="498" t="s">
        <v>268</v>
      </c>
      <c r="J212" s="104" t="s">
        <v>269</v>
      </c>
      <c r="K212" s="104" t="s">
        <v>1246</v>
      </c>
      <c r="L212" s="497"/>
      <c r="M212" s="497" t="s">
        <v>306</v>
      </c>
      <c r="N212" s="497" t="s">
        <v>292</v>
      </c>
      <c r="O212" s="504" t="s">
        <v>294</v>
      </c>
      <c r="P212" s="104" t="s">
        <v>269</v>
      </c>
      <c r="Q212" s="104"/>
    </row>
    <row r="213" spans="1:17" ht="22.5" customHeight="1" x14ac:dyDescent="0.2">
      <c r="A213" s="500"/>
      <c r="B213" s="501"/>
      <c r="C213" s="502"/>
      <c r="D213" s="501"/>
      <c r="E213" s="502"/>
      <c r="F213" s="502"/>
      <c r="G213" s="497"/>
      <c r="H213" s="497"/>
      <c r="I213" s="498"/>
      <c r="J213" s="105" t="s">
        <v>357</v>
      </c>
      <c r="K213" s="104" t="s">
        <v>612</v>
      </c>
      <c r="L213" s="497"/>
      <c r="M213" s="497"/>
      <c r="N213" s="497"/>
      <c r="O213" s="504"/>
      <c r="P213" s="105" t="s">
        <v>357</v>
      </c>
      <c r="Q213" s="105"/>
    </row>
    <row r="214" spans="1:17" ht="20.45" customHeight="1" x14ac:dyDescent="0.2">
      <c r="A214" s="500"/>
      <c r="B214" s="501"/>
      <c r="C214" s="502"/>
      <c r="D214" s="501"/>
      <c r="E214" s="502"/>
      <c r="F214" s="502"/>
      <c r="G214" s="497"/>
      <c r="H214" s="497"/>
      <c r="I214" s="498"/>
      <c r="J214" s="105" t="s">
        <v>464</v>
      </c>
      <c r="K214" s="104" t="s">
        <v>613</v>
      </c>
      <c r="L214" s="497"/>
      <c r="M214" s="497"/>
      <c r="N214" s="497"/>
      <c r="O214" s="504"/>
      <c r="P214" s="105" t="s">
        <v>464</v>
      </c>
      <c r="Q214" s="105"/>
    </row>
    <row r="215" spans="1:17" ht="10.35" customHeight="1" x14ac:dyDescent="0.2">
      <c r="A215" s="500"/>
      <c r="B215" s="501"/>
      <c r="C215" s="502"/>
      <c r="D215" s="501"/>
      <c r="E215" s="502"/>
      <c r="F215" s="502"/>
      <c r="G215" s="497"/>
      <c r="H215" s="497"/>
      <c r="I215" s="498"/>
      <c r="J215" s="105"/>
      <c r="K215" s="104" t="s">
        <v>614</v>
      </c>
      <c r="L215" s="497"/>
      <c r="M215" s="497"/>
      <c r="N215" s="497"/>
      <c r="O215" s="504"/>
      <c r="P215" s="105"/>
      <c r="Q215" s="105"/>
    </row>
    <row r="216" spans="1:17" s="99" customFormat="1" ht="52.5" customHeight="1" x14ac:dyDescent="0.2">
      <c r="A216" s="500">
        <v>2944</v>
      </c>
      <c r="B216" s="501" t="s">
        <v>290</v>
      </c>
      <c r="C216" s="502" t="s">
        <v>1289</v>
      </c>
      <c r="D216" s="501" t="s">
        <v>460</v>
      </c>
      <c r="E216" s="502" t="s">
        <v>2151</v>
      </c>
      <c r="F216" s="502" t="s">
        <v>2149</v>
      </c>
      <c r="G216" s="497" t="s">
        <v>272</v>
      </c>
      <c r="H216" s="497" t="s">
        <v>277</v>
      </c>
      <c r="I216" s="504" t="s">
        <v>294</v>
      </c>
      <c r="J216" s="104" t="s">
        <v>269</v>
      </c>
      <c r="K216" s="104" t="s">
        <v>1247</v>
      </c>
      <c r="L216" s="497"/>
      <c r="M216" s="497" t="s">
        <v>306</v>
      </c>
      <c r="N216" s="497" t="s">
        <v>277</v>
      </c>
      <c r="O216" s="503" t="s">
        <v>356</v>
      </c>
      <c r="P216" s="104" t="s">
        <v>357</v>
      </c>
      <c r="Q216" s="104"/>
    </row>
    <row r="217" spans="1:17" ht="20.45" customHeight="1" x14ac:dyDescent="0.2">
      <c r="A217" s="500"/>
      <c r="B217" s="501"/>
      <c r="C217" s="502"/>
      <c r="D217" s="501"/>
      <c r="E217" s="502"/>
      <c r="F217" s="502"/>
      <c r="G217" s="497"/>
      <c r="H217" s="497"/>
      <c r="I217" s="504"/>
      <c r="J217" s="105" t="s">
        <v>357</v>
      </c>
      <c r="K217" s="104" t="s">
        <v>615</v>
      </c>
      <c r="L217" s="497"/>
      <c r="M217" s="497"/>
      <c r="N217" s="497"/>
      <c r="O217" s="503"/>
      <c r="P217" s="105" t="s">
        <v>486</v>
      </c>
      <c r="Q217" s="105"/>
    </row>
    <row r="218" spans="1:17" ht="20.45" customHeight="1" x14ac:dyDescent="0.2">
      <c r="A218" s="500"/>
      <c r="B218" s="501"/>
      <c r="C218" s="502"/>
      <c r="D218" s="501"/>
      <c r="E218" s="502"/>
      <c r="F218" s="502"/>
      <c r="G218" s="497"/>
      <c r="H218" s="497"/>
      <c r="I218" s="504"/>
      <c r="J218" s="105" t="s">
        <v>464</v>
      </c>
      <c r="K218" s="104" t="s">
        <v>616</v>
      </c>
      <c r="L218" s="497"/>
      <c r="M218" s="497"/>
      <c r="N218" s="497"/>
      <c r="O218" s="503"/>
      <c r="P218" s="105"/>
      <c r="Q218" s="105"/>
    </row>
    <row r="219" spans="1:17" s="99" customFormat="1" ht="103.35" customHeight="1" x14ac:dyDescent="0.2">
      <c r="A219" s="500">
        <v>2957</v>
      </c>
      <c r="B219" s="501" t="s">
        <v>288</v>
      </c>
      <c r="C219" s="502" t="s">
        <v>1290</v>
      </c>
      <c r="D219" s="501" t="s">
        <v>460</v>
      </c>
      <c r="E219" s="502" t="s">
        <v>2152</v>
      </c>
      <c r="F219" s="502" t="s">
        <v>2153</v>
      </c>
      <c r="G219" s="497" t="s">
        <v>299</v>
      </c>
      <c r="H219" s="497" t="s">
        <v>277</v>
      </c>
      <c r="I219" s="504" t="s">
        <v>294</v>
      </c>
      <c r="J219" s="104" t="s">
        <v>269</v>
      </c>
      <c r="K219" s="104" t="s">
        <v>1248</v>
      </c>
      <c r="L219" s="497"/>
      <c r="M219" s="497" t="s">
        <v>272</v>
      </c>
      <c r="N219" s="497" t="s">
        <v>277</v>
      </c>
      <c r="O219" s="504" t="s">
        <v>294</v>
      </c>
      <c r="P219" s="104" t="s">
        <v>269</v>
      </c>
      <c r="Q219" s="104"/>
    </row>
    <row r="220" spans="1:17" ht="20.45" customHeight="1" x14ac:dyDescent="0.2">
      <c r="A220" s="500"/>
      <c r="B220" s="501"/>
      <c r="C220" s="502"/>
      <c r="D220" s="501"/>
      <c r="E220" s="502"/>
      <c r="F220" s="502"/>
      <c r="G220" s="497"/>
      <c r="H220" s="497"/>
      <c r="I220" s="504"/>
      <c r="J220" s="105" t="s">
        <v>357</v>
      </c>
      <c r="K220" s="104" t="s">
        <v>617</v>
      </c>
      <c r="L220" s="497"/>
      <c r="M220" s="497"/>
      <c r="N220" s="497"/>
      <c r="O220" s="504"/>
      <c r="P220" s="105" t="s">
        <v>357</v>
      </c>
      <c r="Q220" s="105"/>
    </row>
    <row r="221" spans="1:17" ht="30.6" customHeight="1" x14ac:dyDescent="0.2">
      <c r="A221" s="500"/>
      <c r="B221" s="501"/>
      <c r="C221" s="502"/>
      <c r="D221" s="501"/>
      <c r="E221" s="502"/>
      <c r="F221" s="502"/>
      <c r="G221" s="497"/>
      <c r="H221" s="497"/>
      <c r="I221" s="504"/>
      <c r="J221" s="105" t="s">
        <v>464</v>
      </c>
      <c r="K221" s="104" t="s">
        <v>618</v>
      </c>
      <c r="L221" s="497"/>
      <c r="M221" s="497"/>
      <c r="N221" s="497"/>
      <c r="O221" s="504"/>
      <c r="P221" s="105" t="s">
        <v>464</v>
      </c>
      <c r="Q221" s="105"/>
    </row>
    <row r="222" spans="1:17" ht="30.6" customHeight="1" x14ac:dyDescent="0.2">
      <c r="A222" s="500"/>
      <c r="B222" s="501"/>
      <c r="C222" s="502"/>
      <c r="D222" s="501"/>
      <c r="E222" s="502"/>
      <c r="F222" s="502"/>
      <c r="G222" s="497"/>
      <c r="H222" s="497"/>
      <c r="I222" s="504"/>
      <c r="J222" s="105"/>
      <c r="K222" s="104" t="s">
        <v>619</v>
      </c>
      <c r="L222" s="497"/>
      <c r="M222" s="497"/>
      <c r="N222" s="497"/>
      <c r="O222" s="504"/>
      <c r="P222" s="105"/>
      <c r="Q222" s="105"/>
    </row>
    <row r="223" spans="1:17" s="99" customFormat="1" ht="56.25" customHeight="1" x14ac:dyDescent="0.2">
      <c r="A223" s="500">
        <v>2952</v>
      </c>
      <c r="B223" s="501" t="s">
        <v>290</v>
      </c>
      <c r="C223" s="502" t="s">
        <v>1486</v>
      </c>
      <c r="D223" s="501" t="s">
        <v>611</v>
      </c>
      <c r="E223" s="502" t="s">
        <v>2154</v>
      </c>
      <c r="F223" s="502" t="s">
        <v>2155</v>
      </c>
      <c r="G223" s="497" t="s">
        <v>272</v>
      </c>
      <c r="H223" s="497" t="s">
        <v>292</v>
      </c>
      <c r="I223" s="498" t="s">
        <v>268</v>
      </c>
      <c r="J223" s="104" t="s">
        <v>269</v>
      </c>
      <c r="K223" s="104" t="s">
        <v>1249</v>
      </c>
      <c r="L223" s="497"/>
      <c r="M223" s="497" t="s">
        <v>306</v>
      </c>
      <c r="N223" s="497" t="s">
        <v>292</v>
      </c>
      <c r="O223" s="504" t="s">
        <v>294</v>
      </c>
      <c r="P223" s="104" t="s">
        <v>269</v>
      </c>
      <c r="Q223" s="104"/>
    </row>
    <row r="224" spans="1:17" ht="22.5" customHeight="1" x14ac:dyDescent="0.2">
      <c r="A224" s="500"/>
      <c r="B224" s="501"/>
      <c r="C224" s="502"/>
      <c r="D224" s="501"/>
      <c r="E224" s="502"/>
      <c r="F224" s="502"/>
      <c r="G224" s="497"/>
      <c r="H224" s="497"/>
      <c r="I224" s="498"/>
      <c r="J224" s="105" t="s">
        <v>357</v>
      </c>
      <c r="K224" s="104" t="s">
        <v>620</v>
      </c>
      <c r="L224" s="497"/>
      <c r="M224" s="497"/>
      <c r="N224" s="497"/>
      <c r="O224" s="504"/>
      <c r="P224" s="105" t="s">
        <v>357</v>
      </c>
      <c r="Q224" s="105"/>
    </row>
    <row r="225" spans="1:17" ht="20.45" customHeight="1" x14ac:dyDescent="0.2">
      <c r="A225" s="500"/>
      <c r="B225" s="501"/>
      <c r="C225" s="502"/>
      <c r="D225" s="501"/>
      <c r="E225" s="502"/>
      <c r="F225" s="502"/>
      <c r="G225" s="497"/>
      <c r="H225" s="497"/>
      <c r="I225" s="498"/>
      <c r="J225" s="105" t="s">
        <v>464</v>
      </c>
      <c r="K225" s="104" t="s">
        <v>621</v>
      </c>
      <c r="L225" s="497"/>
      <c r="M225" s="497"/>
      <c r="N225" s="497"/>
      <c r="O225" s="504"/>
      <c r="P225" s="105" t="s">
        <v>464</v>
      </c>
      <c r="Q225" s="105"/>
    </row>
    <row r="226" spans="1:17" ht="20.45" customHeight="1" x14ac:dyDescent="0.2">
      <c r="A226" s="500"/>
      <c r="B226" s="501"/>
      <c r="C226" s="502"/>
      <c r="D226" s="501"/>
      <c r="E226" s="502"/>
      <c r="F226" s="502"/>
      <c r="G226" s="497"/>
      <c r="H226" s="497"/>
      <c r="I226" s="498"/>
      <c r="J226" s="105"/>
      <c r="K226" s="104" t="s">
        <v>622</v>
      </c>
      <c r="L226" s="497"/>
      <c r="M226" s="497"/>
      <c r="N226" s="497"/>
      <c r="O226" s="504"/>
      <c r="P226" s="105"/>
      <c r="Q226" s="105"/>
    </row>
    <row r="227" spans="1:17" s="99" customFormat="1" ht="56.1" customHeight="1" x14ac:dyDescent="0.2">
      <c r="A227" s="500">
        <v>2945</v>
      </c>
      <c r="B227" s="501" t="s">
        <v>290</v>
      </c>
      <c r="C227" s="502" t="s">
        <v>1291</v>
      </c>
      <c r="D227" s="501" t="s">
        <v>460</v>
      </c>
      <c r="E227" s="502" t="s">
        <v>2156</v>
      </c>
      <c r="F227" s="502" t="s">
        <v>2149</v>
      </c>
      <c r="G227" s="497" t="s">
        <v>272</v>
      </c>
      <c r="H227" s="497" t="s">
        <v>277</v>
      </c>
      <c r="I227" s="504" t="s">
        <v>294</v>
      </c>
      <c r="J227" s="104" t="s">
        <v>269</v>
      </c>
      <c r="K227" s="104" t="s">
        <v>1250</v>
      </c>
      <c r="L227" s="497"/>
      <c r="M227" s="497" t="s">
        <v>306</v>
      </c>
      <c r="N227" s="497" t="s">
        <v>277</v>
      </c>
      <c r="O227" s="503" t="s">
        <v>356</v>
      </c>
      <c r="P227" s="104" t="s">
        <v>357</v>
      </c>
      <c r="Q227" s="104"/>
    </row>
    <row r="228" spans="1:17" ht="22.5" customHeight="1" x14ac:dyDescent="0.2">
      <c r="A228" s="500"/>
      <c r="B228" s="501"/>
      <c r="C228" s="502"/>
      <c r="D228" s="501"/>
      <c r="E228" s="502"/>
      <c r="F228" s="502"/>
      <c r="G228" s="497"/>
      <c r="H228" s="497"/>
      <c r="I228" s="504"/>
      <c r="J228" s="105" t="s">
        <v>357</v>
      </c>
      <c r="K228" s="104" t="s">
        <v>623</v>
      </c>
      <c r="L228" s="497"/>
      <c r="M228" s="497"/>
      <c r="N228" s="497"/>
      <c r="O228" s="503"/>
      <c r="P228" s="105" t="s">
        <v>486</v>
      </c>
      <c r="Q228" s="105"/>
    </row>
    <row r="229" spans="1:17" ht="20.45" customHeight="1" x14ac:dyDescent="0.2">
      <c r="A229" s="500"/>
      <c r="B229" s="501"/>
      <c r="C229" s="502"/>
      <c r="D229" s="501"/>
      <c r="E229" s="502"/>
      <c r="F229" s="502"/>
      <c r="G229" s="497"/>
      <c r="H229" s="497"/>
      <c r="I229" s="504"/>
      <c r="J229" s="105" t="s">
        <v>464</v>
      </c>
      <c r="K229" s="104" t="s">
        <v>624</v>
      </c>
      <c r="L229" s="497"/>
      <c r="M229" s="497"/>
      <c r="N229" s="497"/>
      <c r="O229" s="503"/>
      <c r="P229" s="105"/>
      <c r="Q229" s="105"/>
    </row>
    <row r="230" spans="1:17" ht="58.35" customHeight="1" x14ac:dyDescent="0.2">
      <c r="A230" s="500"/>
      <c r="B230" s="501"/>
      <c r="C230" s="502"/>
      <c r="D230" s="501"/>
      <c r="E230" s="502"/>
      <c r="F230" s="502"/>
      <c r="G230" s="497"/>
      <c r="H230" s="497"/>
      <c r="I230" s="504"/>
      <c r="J230" s="105"/>
      <c r="K230" s="104" t="s">
        <v>625</v>
      </c>
      <c r="L230" s="497"/>
      <c r="M230" s="497"/>
      <c r="N230" s="497"/>
      <c r="O230" s="503"/>
      <c r="P230" s="105"/>
      <c r="Q230" s="105"/>
    </row>
    <row r="231" spans="1:17" s="99" customFormat="1" ht="84.75" customHeight="1" x14ac:dyDescent="0.2">
      <c r="A231" s="500">
        <v>2954</v>
      </c>
      <c r="B231" s="501" t="s">
        <v>288</v>
      </c>
      <c r="C231" s="502" t="s">
        <v>1292</v>
      </c>
      <c r="D231" s="501" t="s">
        <v>460</v>
      </c>
      <c r="E231" s="502" t="s">
        <v>2157</v>
      </c>
      <c r="F231" s="502" t="s">
        <v>2158</v>
      </c>
      <c r="G231" s="497" t="s">
        <v>272</v>
      </c>
      <c r="H231" s="497" t="s">
        <v>277</v>
      </c>
      <c r="I231" s="504" t="s">
        <v>294</v>
      </c>
      <c r="J231" s="104" t="s">
        <v>269</v>
      </c>
      <c r="K231" s="104" t="s">
        <v>1251</v>
      </c>
      <c r="L231" s="497"/>
      <c r="M231" s="497" t="s">
        <v>306</v>
      </c>
      <c r="N231" s="497" t="s">
        <v>277</v>
      </c>
      <c r="O231" s="503" t="s">
        <v>356</v>
      </c>
      <c r="P231" s="104" t="s">
        <v>357</v>
      </c>
      <c r="Q231" s="104"/>
    </row>
    <row r="232" spans="1:17" ht="20.45" customHeight="1" x14ac:dyDescent="0.2">
      <c r="A232" s="500"/>
      <c r="B232" s="501"/>
      <c r="C232" s="502"/>
      <c r="D232" s="501"/>
      <c r="E232" s="502"/>
      <c r="F232" s="502"/>
      <c r="G232" s="497"/>
      <c r="H232" s="497"/>
      <c r="I232" s="504"/>
      <c r="J232" s="105" t="s">
        <v>357</v>
      </c>
      <c r="K232" s="104" t="s">
        <v>626</v>
      </c>
      <c r="L232" s="497"/>
      <c r="M232" s="497"/>
      <c r="N232" s="497"/>
      <c r="O232" s="503"/>
      <c r="P232" s="105" t="s">
        <v>486</v>
      </c>
      <c r="Q232" s="105"/>
    </row>
    <row r="233" spans="1:17" ht="20.45" customHeight="1" x14ac:dyDescent="0.2">
      <c r="A233" s="500"/>
      <c r="B233" s="501"/>
      <c r="C233" s="502"/>
      <c r="D233" s="501"/>
      <c r="E233" s="502"/>
      <c r="F233" s="502"/>
      <c r="G233" s="497"/>
      <c r="H233" s="497"/>
      <c r="I233" s="504"/>
      <c r="J233" s="105" t="s">
        <v>464</v>
      </c>
      <c r="K233" s="104" t="s">
        <v>627</v>
      </c>
      <c r="L233" s="497"/>
      <c r="M233" s="497"/>
      <c r="N233" s="497"/>
      <c r="O233" s="503"/>
      <c r="P233" s="105"/>
      <c r="Q233" s="105"/>
    </row>
    <row r="234" spans="1:17" ht="30.6" customHeight="1" x14ac:dyDescent="0.2">
      <c r="A234" s="500"/>
      <c r="B234" s="501"/>
      <c r="C234" s="502"/>
      <c r="D234" s="501"/>
      <c r="E234" s="502"/>
      <c r="F234" s="502"/>
      <c r="G234" s="497"/>
      <c r="H234" s="497"/>
      <c r="I234" s="504"/>
      <c r="J234" s="105"/>
      <c r="K234" s="104" t="s">
        <v>628</v>
      </c>
      <c r="L234" s="497"/>
      <c r="M234" s="497"/>
      <c r="N234" s="497"/>
      <c r="O234" s="503"/>
      <c r="P234" s="105"/>
      <c r="Q234" s="105"/>
    </row>
    <row r="235" spans="1:17" ht="20.45" customHeight="1" x14ac:dyDescent="0.2">
      <c r="A235" s="500"/>
      <c r="B235" s="501"/>
      <c r="C235" s="502"/>
      <c r="D235" s="501"/>
      <c r="E235" s="502"/>
      <c r="F235" s="502"/>
      <c r="G235" s="497"/>
      <c r="H235" s="497"/>
      <c r="I235" s="504"/>
      <c r="J235" s="105"/>
      <c r="K235" s="104" t="s">
        <v>629</v>
      </c>
      <c r="L235" s="497"/>
      <c r="M235" s="497"/>
      <c r="N235" s="497"/>
      <c r="O235" s="503"/>
      <c r="P235" s="105"/>
      <c r="Q235" s="105"/>
    </row>
    <row r="236" spans="1:17" s="99" customFormat="1" ht="60.75" customHeight="1" x14ac:dyDescent="0.2">
      <c r="A236" s="500">
        <v>2946</v>
      </c>
      <c r="B236" s="501" t="s">
        <v>290</v>
      </c>
      <c r="C236" s="502" t="s">
        <v>1293</v>
      </c>
      <c r="D236" s="501" t="s">
        <v>611</v>
      </c>
      <c r="E236" s="502" t="s">
        <v>2159</v>
      </c>
      <c r="F236" s="502" t="s">
        <v>2149</v>
      </c>
      <c r="G236" s="497" t="s">
        <v>272</v>
      </c>
      <c r="H236" s="497" t="s">
        <v>277</v>
      </c>
      <c r="I236" s="504" t="s">
        <v>294</v>
      </c>
      <c r="J236" s="104" t="s">
        <v>269</v>
      </c>
      <c r="K236" s="104" t="s">
        <v>1252</v>
      </c>
      <c r="L236" s="497"/>
      <c r="M236" s="497" t="s">
        <v>306</v>
      </c>
      <c r="N236" s="497" t="s">
        <v>277</v>
      </c>
      <c r="O236" s="503" t="s">
        <v>356</v>
      </c>
      <c r="P236" s="104" t="s">
        <v>357</v>
      </c>
      <c r="Q236" s="104"/>
    </row>
    <row r="237" spans="1:17" ht="20.45" customHeight="1" x14ac:dyDescent="0.2">
      <c r="A237" s="500"/>
      <c r="B237" s="501"/>
      <c r="C237" s="502"/>
      <c r="D237" s="501"/>
      <c r="E237" s="502"/>
      <c r="F237" s="502"/>
      <c r="G237" s="497"/>
      <c r="H237" s="497"/>
      <c r="I237" s="504"/>
      <c r="J237" s="105" t="s">
        <v>357</v>
      </c>
      <c r="K237" s="104" t="s">
        <v>630</v>
      </c>
      <c r="L237" s="497"/>
      <c r="M237" s="497"/>
      <c r="N237" s="497"/>
      <c r="O237" s="503"/>
      <c r="P237" s="105" t="s">
        <v>486</v>
      </c>
      <c r="Q237" s="105"/>
    </row>
    <row r="238" spans="1:17" ht="20.45" customHeight="1" x14ac:dyDescent="0.2">
      <c r="A238" s="500"/>
      <c r="B238" s="501"/>
      <c r="C238" s="502"/>
      <c r="D238" s="501"/>
      <c r="E238" s="502"/>
      <c r="F238" s="502"/>
      <c r="G238" s="497"/>
      <c r="H238" s="497"/>
      <c r="I238" s="504"/>
      <c r="J238" s="105" t="s">
        <v>464</v>
      </c>
      <c r="K238" s="104" t="s">
        <v>631</v>
      </c>
      <c r="L238" s="497"/>
      <c r="M238" s="497"/>
      <c r="N238" s="497"/>
      <c r="O238" s="503"/>
      <c r="P238" s="105"/>
      <c r="Q238" s="105"/>
    </row>
    <row r="239" spans="1:17" ht="10.35" customHeight="1" x14ac:dyDescent="0.2">
      <c r="A239" s="500"/>
      <c r="B239" s="501"/>
      <c r="C239" s="502"/>
      <c r="D239" s="501"/>
      <c r="E239" s="502"/>
      <c r="F239" s="502"/>
      <c r="G239" s="497"/>
      <c r="H239" s="497"/>
      <c r="I239" s="504"/>
      <c r="J239" s="105"/>
      <c r="K239" s="104" t="s">
        <v>632</v>
      </c>
      <c r="L239" s="497"/>
      <c r="M239" s="497"/>
      <c r="N239" s="497"/>
      <c r="O239" s="503"/>
      <c r="P239" s="105"/>
      <c r="Q239" s="105"/>
    </row>
    <row r="240" spans="1:17" ht="10.35" customHeight="1" x14ac:dyDescent="0.2">
      <c r="A240" s="500"/>
      <c r="B240" s="501"/>
      <c r="C240" s="502"/>
      <c r="D240" s="501"/>
      <c r="E240" s="502"/>
      <c r="F240" s="502"/>
      <c r="G240" s="497"/>
      <c r="H240" s="497"/>
      <c r="I240" s="504"/>
      <c r="J240" s="105"/>
      <c r="K240" s="104" t="s">
        <v>633</v>
      </c>
      <c r="L240" s="497"/>
      <c r="M240" s="497"/>
      <c r="N240" s="497"/>
      <c r="O240" s="503"/>
      <c r="P240" s="105"/>
      <c r="Q240" s="105"/>
    </row>
    <row r="241" spans="1:17" ht="10.35" customHeight="1" x14ac:dyDescent="0.2">
      <c r="A241" s="500"/>
      <c r="B241" s="501"/>
      <c r="C241" s="502"/>
      <c r="D241" s="501"/>
      <c r="E241" s="502"/>
      <c r="F241" s="502"/>
      <c r="G241" s="497"/>
      <c r="H241" s="497"/>
      <c r="I241" s="504"/>
      <c r="J241" s="105"/>
      <c r="K241" s="104" t="s">
        <v>634</v>
      </c>
      <c r="L241" s="497"/>
      <c r="M241" s="497"/>
      <c r="N241" s="497"/>
      <c r="O241" s="503"/>
      <c r="P241" s="105"/>
      <c r="Q241" s="105"/>
    </row>
    <row r="242" spans="1:17" ht="10.35" customHeight="1" x14ac:dyDescent="0.2">
      <c r="A242" s="500"/>
      <c r="B242" s="501"/>
      <c r="C242" s="502"/>
      <c r="D242" s="501"/>
      <c r="E242" s="502"/>
      <c r="F242" s="502"/>
      <c r="G242" s="497"/>
      <c r="H242" s="497"/>
      <c r="I242" s="504"/>
      <c r="J242" s="105"/>
      <c r="K242" s="104" t="s">
        <v>635</v>
      </c>
      <c r="L242" s="497"/>
      <c r="M242" s="497"/>
      <c r="N242" s="497"/>
      <c r="O242" s="503"/>
      <c r="P242" s="105"/>
      <c r="Q242" s="105"/>
    </row>
    <row r="243" spans="1:17" ht="10.35" customHeight="1" x14ac:dyDescent="0.2">
      <c r="A243" s="500"/>
      <c r="B243" s="501"/>
      <c r="C243" s="502"/>
      <c r="D243" s="501"/>
      <c r="E243" s="502"/>
      <c r="F243" s="502"/>
      <c r="G243" s="497"/>
      <c r="H243" s="497"/>
      <c r="I243" s="504"/>
      <c r="J243" s="105"/>
      <c r="K243" s="104" t="s">
        <v>636</v>
      </c>
      <c r="L243" s="497"/>
      <c r="M243" s="497"/>
      <c r="N243" s="497"/>
      <c r="O243" s="503"/>
      <c r="P243" s="105"/>
      <c r="Q243" s="105"/>
    </row>
    <row r="244" spans="1:17" s="99" customFormat="1" ht="59.25" customHeight="1" x14ac:dyDescent="0.2">
      <c r="A244" s="500">
        <v>2947</v>
      </c>
      <c r="B244" s="501" t="s">
        <v>290</v>
      </c>
      <c r="C244" s="502" t="s">
        <v>1294</v>
      </c>
      <c r="D244" s="501" t="s">
        <v>611</v>
      </c>
      <c r="E244" s="502" t="s">
        <v>2160</v>
      </c>
      <c r="F244" s="502" t="s">
        <v>2149</v>
      </c>
      <c r="G244" s="497" t="s">
        <v>272</v>
      </c>
      <c r="H244" s="497" t="s">
        <v>277</v>
      </c>
      <c r="I244" s="504" t="s">
        <v>294</v>
      </c>
      <c r="J244" s="104" t="s">
        <v>269</v>
      </c>
      <c r="K244" s="104" t="s">
        <v>1253</v>
      </c>
      <c r="L244" s="497"/>
      <c r="M244" s="497" t="s">
        <v>306</v>
      </c>
      <c r="N244" s="497" t="s">
        <v>277</v>
      </c>
      <c r="O244" s="503" t="s">
        <v>356</v>
      </c>
      <c r="P244" s="104" t="s">
        <v>357</v>
      </c>
      <c r="Q244" s="104"/>
    </row>
    <row r="245" spans="1:17" ht="10.35" customHeight="1" x14ac:dyDescent="0.2">
      <c r="A245" s="500"/>
      <c r="B245" s="501"/>
      <c r="C245" s="502"/>
      <c r="D245" s="501"/>
      <c r="E245" s="502"/>
      <c r="F245" s="502"/>
      <c r="G245" s="497"/>
      <c r="H245" s="497"/>
      <c r="I245" s="504"/>
      <c r="J245" s="105" t="s">
        <v>357</v>
      </c>
      <c r="K245" s="104" t="s">
        <v>637</v>
      </c>
      <c r="L245" s="497"/>
      <c r="M245" s="497"/>
      <c r="N245" s="497"/>
      <c r="O245" s="503"/>
      <c r="P245" s="105" t="s">
        <v>486</v>
      </c>
      <c r="Q245" s="105"/>
    </row>
    <row r="246" spans="1:17" ht="20.45" customHeight="1" x14ac:dyDescent="0.2">
      <c r="A246" s="500"/>
      <c r="B246" s="501"/>
      <c r="C246" s="502"/>
      <c r="D246" s="501"/>
      <c r="E246" s="502"/>
      <c r="F246" s="502"/>
      <c r="G246" s="497"/>
      <c r="H246" s="497"/>
      <c r="I246" s="504"/>
      <c r="J246" s="105" t="s">
        <v>464</v>
      </c>
      <c r="K246" s="104" t="s">
        <v>638</v>
      </c>
      <c r="L246" s="497"/>
      <c r="M246" s="497"/>
      <c r="N246" s="497"/>
      <c r="O246" s="503"/>
      <c r="P246" s="105"/>
      <c r="Q246" s="105"/>
    </row>
    <row r="247" spans="1:17" ht="20.45" customHeight="1" x14ac:dyDescent="0.2">
      <c r="A247" s="500"/>
      <c r="B247" s="501"/>
      <c r="C247" s="502"/>
      <c r="D247" s="501"/>
      <c r="E247" s="502"/>
      <c r="F247" s="502"/>
      <c r="G247" s="497"/>
      <c r="H247" s="497"/>
      <c r="I247" s="504"/>
      <c r="J247" s="105"/>
      <c r="K247" s="104" t="s">
        <v>615</v>
      </c>
      <c r="L247" s="497"/>
      <c r="M247" s="497"/>
      <c r="N247" s="497"/>
      <c r="O247" s="503"/>
      <c r="P247" s="105"/>
      <c r="Q247" s="105"/>
    </row>
    <row r="248" spans="1:17" ht="20.45" customHeight="1" x14ac:dyDescent="0.2">
      <c r="A248" s="500"/>
      <c r="B248" s="501"/>
      <c r="C248" s="502"/>
      <c r="D248" s="501"/>
      <c r="E248" s="502"/>
      <c r="F248" s="502"/>
      <c r="G248" s="497"/>
      <c r="H248" s="497"/>
      <c r="I248" s="504"/>
      <c r="J248" s="105"/>
      <c r="K248" s="104" t="s">
        <v>639</v>
      </c>
      <c r="L248" s="497"/>
      <c r="M248" s="497"/>
      <c r="N248" s="497"/>
      <c r="O248" s="503"/>
      <c r="P248" s="105"/>
      <c r="Q248" s="105"/>
    </row>
    <row r="249" spans="1:17" ht="10.35" customHeight="1" x14ac:dyDescent="0.2">
      <c r="A249" s="500"/>
      <c r="B249" s="501"/>
      <c r="C249" s="502"/>
      <c r="D249" s="501"/>
      <c r="E249" s="502"/>
      <c r="F249" s="502"/>
      <c r="G249" s="497"/>
      <c r="H249" s="497"/>
      <c r="I249" s="504"/>
      <c r="J249" s="105"/>
      <c r="K249" s="104" t="s">
        <v>640</v>
      </c>
      <c r="L249" s="497"/>
      <c r="M249" s="497"/>
      <c r="N249" s="497"/>
      <c r="O249" s="503"/>
      <c r="P249" s="105"/>
      <c r="Q249" s="105"/>
    </row>
    <row r="250" spans="1:17" ht="10.35" customHeight="1" x14ac:dyDescent="0.2">
      <c r="A250" s="500"/>
      <c r="B250" s="501"/>
      <c r="C250" s="502"/>
      <c r="D250" s="501"/>
      <c r="E250" s="502"/>
      <c r="F250" s="502"/>
      <c r="G250" s="497"/>
      <c r="H250" s="497"/>
      <c r="I250" s="504"/>
      <c r="J250" s="105"/>
      <c r="K250" s="104" t="s">
        <v>641</v>
      </c>
      <c r="L250" s="497"/>
      <c r="M250" s="497"/>
      <c r="N250" s="497"/>
      <c r="O250" s="503"/>
      <c r="P250" s="105"/>
      <c r="Q250" s="105"/>
    </row>
    <row r="251" spans="1:17" ht="10.35" customHeight="1" x14ac:dyDescent="0.2">
      <c r="A251" s="500"/>
      <c r="B251" s="501"/>
      <c r="C251" s="502"/>
      <c r="D251" s="501"/>
      <c r="E251" s="502"/>
      <c r="F251" s="502"/>
      <c r="G251" s="497"/>
      <c r="H251" s="497"/>
      <c r="I251" s="504"/>
      <c r="J251" s="105"/>
      <c r="K251" s="104" t="s">
        <v>642</v>
      </c>
      <c r="L251" s="497"/>
      <c r="M251" s="497"/>
      <c r="N251" s="497"/>
      <c r="O251" s="503"/>
      <c r="P251" s="105"/>
      <c r="Q251" s="105"/>
    </row>
    <row r="252" spans="1:17" s="99" customFormat="1" ht="132.6" customHeight="1" x14ac:dyDescent="0.2">
      <c r="A252" s="500">
        <v>2956</v>
      </c>
      <c r="B252" s="501" t="s">
        <v>288</v>
      </c>
      <c r="C252" s="502" t="s">
        <v>1295</v>
      </c>
      <c r="D252" s="501" t="s">
        <v>265</v>
      </c>
      <c r="E252" s="502" t="s">
        <v>1735</v>
      </c>
      <c r="F252" s="502" t="s">
        <v>1736</v>
      </c>
      <c r="G252" s="497" t="s">
        <v>272</v>
      </c>
      <c r="H252" s="497" t="s">
        <v>267</v>
      </c>
      <c r="I252" s="498" t="s">
        <v>268</v>
      </c>
      <c r="J252" s="104" t="s">
        <v>269</v>
      </c>
      <c r="K252" s="499" t="s">
        <v>296</v>
      </c>
      <c r="L252" s="497"/>
      <c r="M252" s="497" t="s">
        <v>272</v>
      </c>
      <c r="N252" s="497" t="s">
        <v>267</v>
      </c>
      <c r="O252" s="498" t="s">
        <v>268</v>
      </c>
      <c r="P252" s="104" t="s">
        <v>269</v>
      </c>
      <c r="Q252" s="497"/>
    </row>
    <row r="253" spans="1:17" ht="22.5" customHeight="1" x14ac:dyDescent="0.2">
      <c r="A253" s="500"/>
      <c r="B253" s="501"/>
      <c r="C253" s="502"/>
      <c r="D253" s="501"/>
      <c r="E253" s="502"/>
      <c r="F253" s="502"/>
      <c r="G253" s="497"/>
      <c r="H253" s="497"/>
      <c r="I253" s="498"/>
      <c r="J253" s="105" t="s">
        <v>357</v>
      </c>
      <c r="K253" s="499"/>
      <c r="L253" s="497"/>
      <c r="M253" s="497"/>
      <c r="N253" s="497"/>
      <c r="O253" s="498"/>
      <c r="P253" s="105" t="s">
        <v>357</v>
      </c>
      <c r="Q253" s="497"/>
    </row>
    <row r="254" spans="1:17" ht="20.45" customHeight="1" x14ac:dyDescent="0.2">
      <c r="A254" s="500"/>
      <c r="B254" s="501"/>
      <c r="C254" s="502"/>
      <c r="D254" s="501"/>
      <c r="E254" s="502"/>
      <c r="F254" s="502"/>
      <c r="G254" s="497"/>
      <c r="H254" s="497"/>
      <c r="I254" s="498"/>
      <c r="J254" s="105" t="s">
        <v>464</v>
      </c>
      <c r="K254" s="499"/>
      <c r="L254" s="497"/>
      <c r="M254" s="497"/>
      <c r="N254" s="497"/>
      <c r="O254" s="498"/>
      <c r="P254" s="105" t="s">
        <v>464</v>
      </c>
      <c r="Q254" s="497"/>
    </row>
    <row r="255" spans="1:17" s="99" customFormat="1" ht="54.75" customHeight="1" x14ac:dyDescent="0.2">
      <c r="A255" s="500">
        <v>2953</v>
      </c>
      <c r="B255" s="501" t="s">
        <v>290</v>
      </c>
      <c r="C255" s="502" t="s">
        <v>1296</v>
      </c>
      <c r="D255" s="501" t="s">
        <v>643</v>
      </c>
      <c r="E255" s="502" t="s">
        <v>2161</v>
      </c>
      <c r="F255" s="502" t="s">
        <v>2162</v>
      </c>
      <c r="G255" s="497" t="s">
        <v>299</v>
      </c>
      <c r="H255" s="497" t="s">
        <v>292</v>
      </c>
      <c r="I255" s="498" t="s">
        <v>268</v>
      </c>
      <c r="J255" s="104" t="s">
        <v>269</v>
      </c>
      <c r="K255" s="104" t="s">
        <v>1254</v>
      </c>
      <c r="L255" s="497"/>
      <c r="M255" s="497" t="s">
        <v>272</v>
      </c>
      <c r="N255" s="497" t="s">
        <v>292</v>
      </c>
      <c r="O255" s="498" t="s">
        <v>268</v>
      </c>
      <c r="P255" s="104" t="s">
        <v>269</v>
      </c>
      <c r="Q255" s="104"/>
    </row>
    <row r="256" spans="1:17" ht="22.5" customHeight="1" x14ac:dyDescent="0.2">
      <c r="A256" s="500"/>
      <c r="B256" s="501"/>
      <c r="C256" s="502"/>
      <c r="D256" s="501"/>
      <c r="E256" s="502"/>
      <c r="F256" s="502"/>
      <c r="G256" s="497"/>
      <c r="H256" s="497"/>
      <c r="I256" s="498"/>
      <c r="J256" s="105" t="s">
        <v>357</v>
      </c>
      <c r="K256" s="104" t="s">
        <v>644</v>
      </c>
      <c r="L256" s="497"/>
      <c r="M256" s="497"/>
      <c r="N256" s="497"/>
      <c r="O256" s="498"/>
      <c r="P256" s="105" t="s">
        <v>357</v>
      </c>
      <c r="Q256" s="105"/>
    </row>
    <row r="257" spans="1:17" ht="20.45" customHeight="1" x14ac:dyDescent="0.2">
      <c r="A257" s="500"/>
      <c r="B257" s="501"/>
      <c r="C257" s="502"/>
      <c r="D257" s="501"/>
      <c r="E257" s="502"/>
      <c r="F257" s="502"/>
      <c r="G257" s="497"/>
      <c r="H257" s="497"/>
      <c r="I257" s="498"/>
      <c r="J257" s="105" t="s">
        <v>464</v>
      </c>
      <c r="K257" s="104" t="s">
        <v>645</v>
      </c>
      <c r="L257" s="497"/>
      <c r="M257" s="497"/>
      <c r="N257" s="497"/>
      <c r="O257" s="498"/>
      <c r="P257" s="105" t="s">
        <v>464</v>
      </c>
      <c r="Q257" s="105"/>
    </row>
    <row r="258" spans="1:17" ht="10.35" customHeight="1" x14ac:dyDescent="0.2">
      <c r="A258" s="500"/>
      <c r="B258" s="501"/>
      <c r="C258" s="502"/>
      <c r="D258" s="501"/>
      <c r="E258" s="502"/>
      <c r="F258" s="502"/>
      <c r="G258" s="497"/>
      <c r="H258" s="497"/>
      <c r="I258" s="498"/>
      <c r="J258" s="105"/>
      <c r="K258" s="104" t="s">
        <v>646</v>
      </c>
      <c r="L258" s="497"/>
      <c r="M258" s="497"/>
      <c r="N258" s="497"/>
      <c r="O258" s="498"/>
      <c r="P258" s="105"/>
      <c r="Q258" s="105"/>
    </row>
    <row r="259" spans="1:17" ht="10.35" customHeight="1" x14ac:dyDescent="0.2">
      <c r="A259" s="500"/>
      <c r="B259" s="501"/>
      <c r="C259" s="502"/>
      <c r="D259" s="501"/>
      <c r="E259" s="502"/>
      <c r="F259" s="502"/>
      <c r="G259" s="497"/>
      <c r="H259" s="497"/>
      <c r="I259" s="498"/>
      <c r="J259" s="105"/>
      <c r="K259" s="104" t="s">
        <v>647</v>
      </c>
      <c r="L259" s="497"/>
      <c r="M259" s="497"/>
      <c r="N259" s="497"/>
      <c r="O259" s="498"/>
      <c r="P259" s="105"/>
      <c r="Q259" s="105"/>
    </row>
    <row r="260" spans="1:17" ht="10.35" customHeight="1" x14ac:dyDescent="0.2">
      <c r="A260" s="500"/>
      <c r="B260" s="501"/>
      <c r="C260" s="502"/>
      <c r="D260" s="501"/>
      <c r="E260" s="502"/>
      <c r="F260" s="502"/>
      <c r="G260" s="497"/>
      <c r="H260" s="497"/>
      <c r="I260" s="498"/>
      <c r="J260" s="105"/>
      <c r="K260" s="104" t="s">
        <v>648</v>
      </c>
      <c r="L260" s="497"/>
      <c r="M260" s="497"/>
      <c r="N260" s="497"/>
      <c r="O260" s="498"/>
      <c r="P260" s="105"/>
      <c r="Q260" s="105"/>
    </row>
    <row r="261" spans="1:17" ht="10.35" customHeight="1" x14ac:dyDescent="0.2">
      <c r="A261" s="500"/>
      <c r="B261" s="501"/>
      <c r="C261" s="502"/>
      <c r="D261" s="501"/>
      <c r="E261" s="502"/>
      <c r="F261" s="502"/>
      <c r="G261" s="497"/>
      <c r="H261" s="497"/>
      <c r="I261" s="498"/>
      <c r="J261" s="105"/>
      <c r="K261" s="104" t="s">
        <v>649</v>
      </c>
      <c r="L261" s="497"/>
      <c r="M261" s="497"/>
      <c r="N261" s="497"/>
      <c r="O261" s="498"/>
      <c r="P261" s="105"/>
      <c r="Q261" s="105"/>
    </row>
    <row r="262" spans="1:17" ht="10.35" customHeight="1" x14ac:dyDescent="0.2">
      <c r="A262" s="500"/>
      <c r="B262" s="501"/>
      <c r="C262" s="502"/>
      <c r="D262" s="501"/>
      <c r="E262" s="502"/>
      <c r="F262" s="502"/>
      <c r="G262" s="497"/>
      <c r="H262" s="497"/>
      <c r="I262" s="498"/>
      <c r="J262" s="105"/>
      <c r="K262" s="104" t="s">
        <v>650</v>
      </c>
      <c r="L262" s="497"/>
      <c r="M262" s="497"/>
      <c r="N262" s="497"/>
      <c r="O262" s="498"/>
      <c r="P262" s="105"/>
      <c r="Q262" s="105"/>
    </row>
    <row r="263" spans="1:17" ht="10.35" customHeight="1" x14ac:dyDescent="0.2">
      <c r="A263" s="500"/>
      <c r="B263" s="501"/>
      <c r="C263" s="502"/>
      <c r="D263" s="501"/>
      <c r="E263" s="502"/>
      <c r="F263" s="502"/>
      <c r="G263" s="497"/>
      <c r="H263" s="497"/>
      <c r="I263" s="498"/>
      <c r="J263" s="105"/>
      <c r="K263" s="104" t="s">
        <v>651</v>
      </c>
      <c r="L263" s="497"/>
      <c r="M263" s="497"/>
      <c r="N263" s="497"/>
      <c r="O263" s="498"/>
      <c r="P263" s="105"/>
      <c r="Q263" s="105"/>
    </row>
    <row r="264" spans="1:17" ht="10.35" customHeight="1" x14ac:dyDescent="0.2">
      <c r="A264" s="500"/>
      <c r="B264" s="501"/>
      <c r="C264" s="502"/>
      <c r="D264" s="501"/>
      <c r="E264" s="502"/>
      <c r="F264" s="502"/>
      <c r="G264" s="497"/>
      <c r="H264" s="497"/>
      <c r="I264" s="498"/>
      <c r="J264" s="105"/>
      <c r="K264" s="104" t="s">
        <v>652</v>
      </c>
      <c r="L264" s="497"/>
      <c r="M264" s="497"/>
      <c r="N264" s="497"/>
      <c r="O264" s="498"/>
      <c r="P264" s="105"/>
      <c r="Q264" s="105"/>
    </row>
    <row r="265" spans="1:17" ht="10.35" customHeight="1" x14ac:dyDescent="0.2">
      <c r="A265" s="500"/>
      <c r="B265" s="501"/>
      <c r="C265" s="502"/>
      <c r="D265" s="501"/>
      <c r="E265" s="502"/>
      <c r="F265" s="502"/>
      <c r="G265" s="497"/>
      <c r="H265" s="497"/>
      <c r="I265" s="498"/>
      <c r="J265" s="105"/>
      <c r="K265" s="104" t="s">
        <v>653</v>
      </c>
      <c r="L265" s="497"/>
      <c r="M265" s="497"/>
      <c r="N265" s="497"/>
      <c r="O265" s="498"/>
      <c r="P265" s="105"/>
      <c r="Q265" s="105"/>
    </row>
    <row r="266" spans="1:17" ht="10.35" customHeight="1" x14ac:dyDescent="0.2">
      <c r="A266" s="500"/>
      <c r="B266" s="501"/>
      <c r="C266" s="502"/>
      <c r="D266" s="501"/>
      <c r="E266" s="502"/>
      <c r="F266" s="502"/>
      <c r="G266" s="497"/>
      <c r="H266" s="497"/>
      <c r="I266" s="498"/>
      <c r="J266" s="105"/>
      <c r="K266" s="104" t="s">
        <v>654</v>
      </c>
      <c r="L266" s="497"/>
      <c r="M266" s="497"/>
      <c r="N266" s="497"/>
      <c r="O266" s="498"/>
      <c r="P266" s="105"/>
      <c r="Q266" s="105"/>
    </row>
    <row r="267" spans="1:17" ht="20.45" customHeight="1" x14ac:dyDescent="0.2">
      <c r="A267" s="500"/>
      <c r="B267" s="501"/>
      <c r="C267" s="502"/>
      <c r="D267" s="501"/>
      <c r="E267" s="502"/>
      <c r="F267" s="502"/>
      <c r="G267" s="497"/>
      <c r="H267" s="497"/>
      <c r="I267" s="498"/>
      <c r="J267" s="105"/>
      <c r="K267" s="104" t="s">
        <v>655</v>
      </c>
      <c r="L267" s="497"/>
      <c r="M267" s="497"/>
      <c r="N267" s="497"/>
      <c r="O267" s="498"/>
      <c r="P267" s="105"/>
      <c r="Q267" s="105"/>
    </row>
    <row r="268" spans="1:17" ht="10.35" customHeight="1" x14ac:dyDescent="0.2">
      <c r="A268" s="500"/>
      <c r="B268" s="501"/>
      <c r="C268" s="502"/>
      <c r="D268" s="501"/>
      <c r="E268" s="502"/>
      <c r="F268" s="502"/>
      <c r="G268" s="497"/>
      <c r="H268" s="497"/>
      <c r="I268" s="498"/>
      <c r="J268" s="105"/>
      <c r="K268" s="104" t="s">
        <v>656</v>
      </c>
      <c r="L268" s="497"/>
      <c r="M268" s="497"/>
      <c r="N268" s="497"/>
      <c r="O268" s="498"/>
      <c r="P268" s="105"/>
      <c r="Q268" s="105"/>
    </row>
    <row r="269" spans="1:17" s="99" customFormat="1" ht="10.35" customHeight="1" x14ac:dyDescent="0.2">
      <c r="A269" s="500">
        <v>2948</v>
      </c>
      <c r="B269" s="501" t="s">
        <v>290</v>
      </c>
      <c r="C269" s="502" t="s">
        <v>1297</v>
      </c>
      <c r="D269" s="501" t="s">
        <v>460</v>
      </c>
      <c r="E269" s="502" t="s">
        <v>2163</v>
      </c>
      <c r="F269" s="502" t="s">
        <v>2149</v>
      </c>
      <c r="G269" s="497" t="s">
        <v>306</v>
      </c>
      <c r="H269" s="497" t="s">
        <v>292</v>
      </c>
      <c r="I269" s="504" t="s">
        <v>294</v>
      </c>
      <c r="J269" s="104" t="s">
        <v>269</v>
      </c>
      <c r="K269" s="104" t="s">
        <v>674</v>
      </c>
      <c r="L269" s="497"/>
      <c r="M269" s="497" t="s">
        <v>323</v>
      </c>
      <c r="N269" s="497" t="s">
        <v>277</v>
      </c>
      <c r="O269" s="503" t="s">
        <v>356</v>
      </c>
      <c r="P269" s="104" t="s">
        <v>357</v>
      </c>
      <c r="Q269" s="104"/>
    </row>
    <row r="270" spans="1:17" ht="22.5" customHeight="1" x14ac:dyDescent="0.2">
      <c r="A270" s="500"/>
      <c r="B270" s="501"/>
      <c r="C270" s="502"/>
      <c r="D270" s="501"/>
      <c r="E270" s="502"/>
      <c r="F270" s="502"/>
      <c r="G270" s="497"/>
      <c r="H270" s="497"/>
      <c r="I270" s="504"/>
      <c r="J270" s="105" t="s">
        <v>357</v>
      </c>
      <c r="K270" s="104" t="s">
        <v>646</v>
      </c>
      <c r="L270" s="497"/>
      <c r="M270" s="497"/>
      <c r="N270" s="497"/>
      <c r="O270" s="503"/>
      <c r="P270" s="105" t="s">
        <v>486</v>
      </c>
      <c r="Q270" s="105"/>
    </row>
    <row r="271" spans="1:17" ht="20.45" customHeight="1" x14ac:dyDescent="0.2">
      <c r="A271" s="500"/>
      <c r="B271" s="501"/>
      <c r="C271" s="502"/>
      <c r="D271" s="501"/>
      <c r="E271" s="502"/>
      <c r="F271" s="502"/>
      <c r="G271" s="497"/>
      <c r="H271" s="497"/>
      <c r="I271" s="504"/>
      <c r="J271" s="105" t="s">
        <v>464</v>
      </c>
      <c r="K271" s="104" t="s">
        <v>657</v>
      </c>
      <c r="L271" s="497"/>
      <c r="M271" s="497"/>
      <c r="N271" s="497"/>
      <c r="O271" s="503"/>
      <c r="P271" s="105"/>
      <c r="Q271" s="105"/>
    </row>
    <row r="272" spans="1:17" ht="10.35" customHeight="1" x14ac:dyDescent="0.2">
      <c r="A272" s="500"/>
      <c r="B272" s="501"/>
      <c r="C272" s="502"/>
      <c r="D272" s="501"/>
      <c r="E272" s="502"/>
      <c r="F272" s="502"/>
      <c r="G272" s="497"/>
      <c r="H272" s="497"/>
      <c r="I272" s="504"/>
      <c r="J272" s="105"/>
      <c r="K272" s="104" t="s">
        <v>648</v>
      </c>
      <c r="L272" s="497"/>
      <c r="M272" s="497"/>
      <c r="N272" s="497"/>
      <c r="O272" s="503"/>
      <c r="P272" s="105"/>
      <c r="Q272" s="105"/>
    </row>
    <row r="273" spans="1:17" ht="10.35" customHeight="1" x14ac:dyDescent="0.2">
      <c r="A273" s="500"/>
      <c r="B273" s="501"/>
      <c r="C273" s="502"/>
      <c r="D273" s="501"/>
      <c r="E273" s="502"/>
      <c r="F273" s="502"/>
      <c r="G273" s="497"/>
      <c r="H273" s="497"/>
      <c r="I273" s="504"/>
      <c r="J273" s="105"/>
      <c r="K273" s="104" t="s">
        <v>649</v>
      </c>
      <c r="L273" s="497"/>
      <c r="M273" s="497"/>
      <c r="N273" s="497"/>
      <c r="O273" s="503"/>
      <c r="P273" s="105"/>
      <c r="Q273" s="105"/>
    </row>
    <row r="274" spans="1:17" ht="10.35" customHeight="1" x14ac:dyDescent="0.2">
      <c r="A274" s="500"/>
      <c r="B274" s="501"/>
      <c r="C274" s="502"/>
      <c r="D274" s="501"/>
      <c r="E274" s="502"/>
      <c r="F274" s="502"/>
      <c r="G274" s="497"/>
      <c r="H274" s="497"/>
      <c r="I274" s="504"/>
      <c r="J274" s="105"/>
      <c r="K274" s="104" t="s">
        <v>650</v>
      </c>
      <c r="L274" s="497"/>
      <c r="M274" s="497"/>
      <c r="N274" s="497"/>
      <c r="O274" s="503"/>
      <c r="P274" s="105"/>
      <c r="Q274" s="105"/>
    </row>
    <row r="275" spans="1:17" ht="10.35" customHeight="1" x14ac:dyDescent="0.2">
      <c r="A275" s="500"/>
      <c r="B275" s="501"/>
      <c r="C275" s="502"/>
      <c r="D275" s="501"/>
      <c r="E275" s="502"/>
      <c r="F275" s="502"/>
      <c r="G275" s="497"/>
      <c r="H275" s="497"/>
      <c r="I275" s="504"/>
      <c r="J275" s="105"/>
      <c r="K275" s="104" t="s">
        <v>658</v>
      </c>
      <c r="L275" s="497"/>
      <c r="M275" s="497"/>
      <c r="N275" s="497"/>
      <c r="O275" s="503"/>
      <c r="P275" s="105"/>
      <c r="Q275" s="105"/>
    </row>
    <row r="276" spans="1:17" ht="10.35" customHeight="1" x14ac:dyDescent="0.2">
      <c r="A276" s="500"/>
      <c r="B276" s="501"/>
      <c r="C276" s="502"/>
      <c r="D276" s="501"/>
      <c r="E276" s="502"/>
      <c r="F276" s="502"/>
      <c r="G276" s="497"/>
      <c r="H276" s="497"/>
      <c r="I276" s="504"/>
      <c r="J276" s="105"/>
      <c r="K276" s="104" t="s">
        <v>652</v>
      </c>
      <c r="L276" s="497"/>
      <c r="M276" s="497"/>
      <c r="N276" s="497"/>
      <c r="O276" s="503"/>
      <c r="P276" s="105"/>
      <c r="Q276" s="105"/>
    </row>
    <row r="277" spans="1:17" ht="10.35" customHeight="1" x14ac:dyDescent="0.2">
      <c r="A277" s="500"/>
      <c r="B277" s="501"/>
      <c r="C277" s="502"/>
      <c r="D277" s="501"/>
      <c r="E277" s="502"/>
      <c r="F277" s="502"/>
      <c r="G277" s="497"/>
      <c r="H277" s="497"/>
      <c r="I277" s="504"/>
      <c r="J277" s="105"/>
      <c r="K277" s="104" t="s">
        <v>659</v>
      </c>
      <c r="L277" s="497"/>
      <c r="M277" s="497"/>
      <c r="N277" s="497"/>
      <c r="O277" s="503"/>
      <c r="P277" s="105"/>
      <c r="Q277" s="105"/>
    </row>
    <row r="278" spans="1:17" ht="51.75" customHeight="1" x14ac:dyDescent="0.2">
      <c r="A278" s="500"/>
      <c r="B278" s="501"/>
      <c r="C278" s="502"/>
      <c r="D278" s="501"/>
      <c r="E278" s="502"/>
      <c r="F278" s="502"/>
      <c r="G278" s="497"/>
      <c r="H278" s="497"/>
      <c r="I278" s="504"/>
      <c r="J278" s="105"/>
      <c r="K278" s="104" t="s">
        <v>660</v>
      </c>
      <c r="L278" s="497"/>
      <c r="M278" s="497"/>
      <c r="N278" s="497"/>
      <c r="O278" s="503"/>
      <c r="P278" s="105"/>
      <c r="Q278" s="105"/>
    </row>
    <row r="279" spans="1:17" s="99" customFormat="1" ht="35.25" customHeight="1" x14ac:dyDescent="0.2">
      <c r="A279" s="500">
        <v>2949</v>
      </c>
      <c r="B279" s="501" t="s">
        <v>290</v>
      </c>
      <c r="C279" s="502" t="s">
        <v>1298</v>
      </c>
      <c r="D279" s="501" t="s">
        <v>265</v>
      </c>
      <c r="E279" s="502" t="s">
        <v>1738</v>
      </c>
      <c r="F279" s="502" t="s">
        <v>1739</v>
      </c>
      <c r="G279" s="497" t="s">
        <v>272</v>
      </c>
      <c r="H279" s="497" t="s">
        <v>267</v>
      </c>
      <c r="I279" s="498" t="s">
        <v>268</v>
      </c>
      <c r="J279" s="104" t="s">
        <v>269</v>
      </c>
      <c r="K279" s="104" t="s">
        <v>297</v>
      </c>
      <c r="L279" s="497"/>
      <c r="M279" s="497" t="s">
        <v>272</v>
      </c>
      <c r="N279" s="497" t="s">
        <v>267</v>
      </c>
      <c r="O279" s="498" t="s">
        <v>268</v>
      </c>
      <c r="P279" s="104" t="s">
        <v>269</v>
      </c>
      <c r="Q279" s="104"/>
    </row>
    <row r="280" spans="1:17" ht="30.6" customHeight="1" x14ac:dyDescent="0.2">
      <c r="A280" s="500"/>
      <c r="B280" s="501"/>
      <c r="C280" s="502"/>
      <c r="D280" s="501"/>
      <c r="E280" s="502"/>
      <c r="F280" s="502"/>
      <c r="G280" s="497"/>
      <c r="H280" s="497"/>
      <c r="I280" s="498"/>
      <c r="J280" s="105" t="s">
        <v>357</v>
      </c>
      <c r="K280" s="104" t="s">
        <v>661</v>
      </c>
      <c r="L280" s="497"/>
      <c r="M280" s="497"/>
      <c r="N280" s="497"/>
      <c r="O280" s="498"/>
      <c r="P280" s="105" t="s">
        <v>357</v>
      </c>
      <c r="Q280" s="105"/>
    </row>
    <row r="281" spans="1:17" ht="30.6" customHeight="1" x14ac:dyDescent="0.2">
      <c r="A281" s="500"/>
      <c r="B281" s="501"/>
      <c r="C281" s="502"/>
      <c r="D281" s="501"/>
      <c r="E281" s="502"/>
      <c r="F281" s="502"/>
      <c r="G281" s="497"/>
      <c r="H281" s="497"/>
      <c r="I281" s="498"/>
      <c r="J281" s="105" t="s">
        <v>464</v>
      </c>
      <c r="K281" s="104" t="s">
        <v>662</v>
      </c>
      <c r="L281" s="497"/>
      <c r="M281" s="497"/>
      <c r="N281" s="497"/>
      <c r="O281" s="498"/>
      <c r="P281" s="105" t="s">
        <v>464</v>
      </c>
      <c r="Q281" s="105"/>
    </row>
    <row r="282" spans="1:17" ht="41.1" customHeight="1" x14ac:dyDescent="0.2">
      <c r="A282" s="500"/>
      <c r="B282" s="501"/>
      <c r="C282" s="502"/>
      <c r="D282" s="501"/>
      <c r="E282" s="502"/>
      <c r="F282" s="502"/>
      <c r="G282" s="497"/>
      <c r="H282" s="497"/>
      <c r="I282" s="498"/>
      <c r="J282" s="105"/>
      <c r="K282" s="104" t="s">
        <v>663</v>
      </c>
      <c r="L282" s="497"/>
      <c r="M282" s="497"/>
      <c r="N282" s="497"/>
      <c r="O282" s="498"/>
      <c r="P282" s="105"/>
      <c r="Q282" s="105"/>
    </row>
    <row r="283" spans="1:17" ht="41.1" customHeight="1" x14ac:dyDescent="0.2">
      <c r="A283" s="500"/>
      <c r="B283" s="501"/>
      <c r="C283" s="502"/>
      <c r="D283" s="501"/>
      <c r="E283" s="502"/>
      <c r="F283" s="502"/>
      <c r="G283" s="497"/>
      <c r="H283" s="497"/>
      <c r="I283" s="498"/>
      <c r="J283" s="105"/>
      <c r="K283" s="104" t="s">
        <v>664</v>
      </c>
      <c r="L283" s="497"/>
      <c r="M283" s="497"/>
      <c r="N283" s="497"/>
      <c r="O283" s="498"/>
      <c r="P283" s="105"/>
      <c r="Q283" s="105"/>
    </row>
    <row r="284" spans="1:17" ht="30.6" customHeight="1" x14ac:dyDescent="0.2">
      <c r="A284" s="500"/>
      <c r="B284" s="501"/>
      <c r="C284" s="502"/>
      <c r="D284" s="501"/>
      <c r="E284" s="502"/>
      <c r="F284" s="502"/>
      <c r="G284" s="497"/>
      <c r="H284" s="497"/>
      <c r="I284" s="498"/>
      <c r="J284" s="105"/>
      <c r="K284" s="104" t="s">
        <v>665</v>
      </c>
      <c r="L284" s="497"/>
      <c r="M284" s="497"/>
      <c r="N284" s="497"/>
      <c r="O284" s="498"/>
      <c r="P284" s="105"/>
      <c r="Q284" s="105"/>
    </row>
    <row r="285" spans="1:17" ht="20.45" customHeight="1" x14ac:dyDescent="0.2">
      <c r="A285" s="500"/>
      <c r="B285" s="501"/>
      <c r="C285" s="502"/>
      <c r="D285" s="501"/>
      <c r="E285" s="502"/>
      <c r="F285" s="502"/>
      <c r="G285" s="497"/>
      <c r="H285" s="497"/>
      <c r="I285" s="498"/>
      <c r="J285" s="105"/>
      <c r="K285" s="104" t="s">
        <v>666</v>
      </c>
      <c r="L285" s="497"/>
      <c r="M285" s="497"/>
      <c r="N285" s="497"/>
      <c r="O285" s="498"/>
      <c r="P285" s="105"/>
      <c r="Q285" s="105"/>
    </row>
    <row r="286" spans="1:17" ht="10.35" customHeight="1" x14ac:dyDescent="0.2">
      <c r="A286" s="500"/>
      <c r="B286" s="501"/>
      <c r="C286" s="502"/>
      <c r="D286" s="501"/>
      <c r="E286" s="502"/>
      <c r="F286" s="502"/>
      <c r="G286" s="497"/>
      <c r="H286" s="497"/>
      <c r="I286" s="498"/>
      <c r="J286" s="105"/>
      <c r="K286" s="104" t="s">
        <v>667</v>
      </c>
      <c r="L286" s="497"/>
      <c r="M286" s="497"/>
      <c r="N286" s="497"/>
      <c r="O286" s="498"/>
      <c r="P286" s="105"/>
      <c r="Q286" s="105"/>
    </row>
    <row r="287" spans="1:17" s="99" customFormat="1" ht="31.5" customHeight="1" x14ac:dyDescent="0.2">
      <c r="A287" s="500">
        <v>2950</v>
      </c>
      <c r="B287" s="501" t="s">
        <v>290</v>
      </c>
      <c r="C287" s="502" t="s">
        <v>1299</v>
      </c>
      <c r="D287" s="501" t="s">
        <v>611</v>
      </c>
      <c r="E287" s="502" t="s">
        <v>2164</v>
      </c>
      <c r="F287" s="502" t="s">
        <v>2165</v>
      </c>
      <c r="G287" s="497" t="s">
        <v>299</v>
      </c>
      <c r="H287" s="497" t="s">
        <v>267</v>
      </c>
      <c r="I287" s="498" t="s">
        <v>268</v>
      </c>
      <c r="J287" s="104" t="s">
        <v>269</v>
      </c>
      <c r="K287" s="104" t="s">
        <v>1255</v>
      </c>
      <c r="L287" s="497"/>
      <c r="M287" s="497" t="s">
        <v>272</v>
      </c>
      <c r="N287" s="497" t="s">
        <v>292</v>
      </c>
      <c r="O287" s="498" t="s">
        <v>268</v>
      </c>
      <c r="P287" s="104" t="s">
        <v>269</v>
      </c>
      <c r="Q287" s="104"/>
    </row>
    <row r="288" spans="1:17" ht="10.35" customHeight="1" x14ac:dyDescent="0.2">
      <c r="A288" s="500"/>
      <c r="B288" s="501"/>
      <c r="C288" s="502"/>
      <c r="D288" s="501"/>
      <c r="E288" s="502"/>
      <c r="F288" s="502"/>
      <c r="G288" s="497"/>
      <c r="H288" s="497"/>
      <c r="I288" s="498"/>
      <c r="J288" s="105" t="s">
        <v>357</v>
      </c>
      <c r="K288" s="104" t="s">
        <v>668</v>
      </c>
      <c r="L288" s="497"/>
      <c r="M288" s="497"/>
      <c r="N288" s="497"/>
      <c r="O288" s="498"/>
      <c r="P288" s="105" t="s">
        <v>357</v>
      </c>
      <c r="Q288" s="105"/>
    </row>
    <row r="289" spans="1:17" ht="20.45" customHeight="1" x14ac:dyDescent="0.2">
      <c r="A289" s="500"/>
      <c r="B289" s="501"/>
      <c r="C289" s="502"/>
      <c r="D289" s="501"/>
      <c r="E289" s="502"/>
      <c r="F289" s="502"/>
      <c r="G289" s="497"/>
      <c r="H289" s="497"/>
      <c r="I289" s="498"/>
      <c r="J289" s="105" t="s">
        <v>464</v>
      </c>
      <c r="K289" s="104" t="s">
        <v>669</v>
      </c>
      <c r="L289" s="497"/>
      <c r="M289" s="497"/>
      <c r="N289" s="497"/>
      <c r="O289" s="498"/>
      <c r="P289" s="105" t="s">
        <v>464</v>
      </c>
      <c r="Q289" s="105"/>
    </row>
    <row r="290" spans="1:17" ht="10.35" customHeight="1" x14ac:dyDescent="0.2">
      <c r="A290" s="500"/>
      <c r="B290" s="501"/>
      <c r="C290" s="502"/>
      <c r="D290" s="501"/>
      <c r="E290" s="502"/>
      <c r="F290" s="502"/>
      <c r="G290" s="497"/>
      <c r="H290" s="497"/>
      <c r="I290" s="498"/>
      <c r="J290" s="105"/>
      <c r="K290" s="104" t="s">
        <v>670</v>
      </c>
      <c r="L290" s="497"/>
      <c r="M290" s="497"/>
      <c r="N290" s="497"/>
      <c r="O290" s="498"/>
      <c r="P290" s="105"/>
      <c r="Q290" s="105"/>
    </row>
    <row r="291" spans="1:17" ht="10.35" customHeight="1" x14ac:dyDescent="0.2">
      <c r="A291" s="500"/>
      <c r="B291" s="501"/>
      <c r="C291" s="502"/>
      <c r="D291" s="501"/>
      <c r="E291" s="502"/>
      <c r="F291" s="502"/>
      <c r="G291" s="497"/>
      <c r="H291" s="497"/>
      <c r="I291" s="498"/>
      <c r="J291" s="105"/>
      <c r="K291" s="104" t="s">
        <v>658</v>
      </c>
      <c r="L291" s="497"/>
      <c r="M291" s="497"/>
      <c r="N291" s="497"/>
      <c r="O291" s="498"/>
      <c r="P291" s="105"/>
      <c r="Q291" s="105"/>
    </row>
    <row r="292" spans="1:17" ht="10.35" customHeight="1" x14ac:dyDescent="0.2">
      <c r="A292" s="500"/>
      <c r="B292" s="501"/>
      <c r="C292" s="502"/>
      <c r="D292" s="501"/>
      <c r="E292" s="502"/>
      <c r="F292" s="502"/>
      <c r="G292" s="497"/>
      <c r="H292" s="497"/>
      <c r="I292" s="498"/>
      <c r="J292" s="105"/>
      <c r="K292" s="104" t="s">
        <v>671</v>
      </c>
      <c r="L292" s="497"/>
      <c r="M292" s="497"/>
      <c r="N292" s="497"/>
      <c r="O292" s="498"/>
      <c r="P292" s="105"/>
      <c r="Q292" s="105"/>
    </row>
    <row r="293" spans="1:17" ht="10.35" customHeight="1" x14ac:dyDescent="0.2">
      <c r="A293" s="500"/>
      <c r="B293" s="501"/>
      <c r="C293" s="502"/>
      <c r="D293" s="501"/>
      <c r="E293" s="502"/>
      <c r="F293" s="502"/>
      <c r="G293" s="497"/>
      <c r="H293" s="497"/>
      <c r="I293" s="498"/>
      <c r="J293" s="105"/>
      <c r="K293" s="104" t="s">
        <v>672</v>
      </c>
      <c r="L293" s="497"/>
      <c r="M293" s="497"/>
      <c r="N293" s="497"/>
      <c r="O293" s="498"/>
      <c r="P293" s="105"/>
      <c r="Q293" s="105"/>
    </row>
    <row r="294" spans="1:17" ht="20.45" customHeight="1" x14ac:dyDescent="0.2">
      <c r="A294" s="500"/>
      <c r="B294" s="501"/>
      <c r="C294" s="502"/>
      <c r="D294" s="501"/>
      <c r="E294" s="502"/>
      <c r="F294" s="502"/>
      <c r="G294" s="497"/>
      <c r="H294" s="497"/>
      <c r="I294" s="498"/>
      <c r="J294" s="105"/>
      <c r="K294" s="104" t="s">
        <v>673</v>
      </c>
      <c r="L294" s="497"/>
      <c r="M294" s="497"/>
      <c r="N294" s="497"/>
      <c r="O294" s="498"/>
      <c r="P294" s="105"/>
      <c r="Q294" s="105"/>
    </row>
    <row r="295" spans="1:17" ht="10.35" customHeight="1" x14ac:dyDescent="0.2">
      <c r="A295" s="500"/>
      <c r="B295" s="501"/>
      <c r="C295" s="502"/>
      <c r="D295" s="501"/>
      <c r="E295" s="502"/>
      <c r="F295" s="502"/>
      <c r="G295" s="497"/>
      <c r="H295" s="497"/>
      <c r="I295" s="498"/>
      <c r="J295" s="105"/>
      <c r="K295" s="104" t="s">
        <v>659</v>
      </c>
      <c r="L295" s="497"/>
      <c r="M295" s="497"/>
      <c r="N295" s="497"/>
      <c r="O295" s="498"/>
      <c r="P295" s="105"/>
      <c r="Q295" s="105"/>
    </row>
    <row r="296" spans="1:17" ht="10.35" customHeight="1" x14ac:dyDescent="0.2">
      <c r="A296" s="500"/>
      <c r="B296" s="501"/>
      <c r="C296" s="502"/>
      <c r="D296" s="501"/>
      <c r="E296" s="502"/>
      <c r="F296" s="502"/>
      <c r="G296" s="497"/>
      <c r="H296" s="497"/>
      <c r="I296" s="498"/>
      <c r="J296" s="105"/>
      <c r="K296" s="104" t="s">
        <v>674</v>
      </c>
      <c r="L296" s="497"/>
      <c r="M296" s="497"/>
      <c r="N296" s="497"/>
      <c r="O296" s="498"/>
      <c r="P296" s="105"/>
      <c r="Q296" s="105"/>
    </row>
    <row r="297" spans="1:17" s="99" customFormat="1" ht="80.25" customHeight="1" x14ac:dyDescent="0.2">
      <c r="A297" s="500">
        <v>2964</v>
      </c>
      <c r="B297" s="501" t="s">
        <v>298</v>
      </c>
      <c r="C297" s="502" t="s">
        <v>1300</v>
      </c>
      <c r="D297" s="501" t="s">
        <v>265</v>
      </c>
      <c r="E297" s="502" t="s">
        <v>1741</v>
      </c>
      <c r="F297" s="502" t="s">
        <v>1742</v>
      </c>
      <c r="G297" s="497" t="s">
        <v>299</v>
      </c>
      <c r="H297" s="497" t="s">
        <v>267</v>
      </c>
      <c r="I297" s="498" t="s">
        <v>268</v>
      </c>
      <c r="J297" s="104" t="s">
        <v>269</v>
      </c>
      <c r="K297" s="499" t="s">
        <v>300</v>
      </c>
      <c r="L297" s="497"/>
      <c r="M297" s="497" t="s">
        <v>272</v>
      </c>
      <c r="N297" s="497" t="s">
        <v>267</v>
      </c>
      <c r="O297" s="498" t="s">
        <v>268</v>
      </c>
      <c r="P297" s="104" t="s">
        <v>269</v>
      </c>
      <c r="Q297" s="497" t="s">
        <v>675</v>
      </c>
    </row>
    <row r="298" spans="1:17" ht="22.5" customHeight="1" x14ac:dyDescent="0.2">
      <c r="A298" s="500"/>
      <c r="B298" s="501"/>
      <c r="C298" s="502"/>
      <c r="D298" s="501"/>
      <c r="E298" s="502"/>
      <c r="F298" s="502"/>
      <c r="G298" s="497"/>
      <c r="H298" s="497"/>
      <c r="I298" s="498"/>
      <c r="J298" s="105" t="s">
        <v>357</v>
      </c>
      <c r="K298" s="499"/>
      <c r="L298" s="497"/>
      <c r="M298" s="497"/>
      <c r="N298" s="497"/>
      <c r="O298" s="498"/>
      <c r="P298" s="105" t="s">
        <v>357</v>
      </c>
      <c r="Q298" s="497"/>
    </row>
    <row r="299" spans="1:17" ht="20.45" customHeight="1" x14ac:dyDescent="0.2">
      <c r="A299" s="500"/>
      <c r="B299" s="501"/>
      <c r="C299" s="502"/>
      <c r="D299" s="501"/>
      <c r="E299" s="502"/>
      <c r="F299" s="502"/>
      <c r="G299" s="497"/>
      <c r="H299" s="497"/>
      <c r="I299" s="498"/>
      <c r="J299" s="105" t="s">
        <v>464</v>
      </c>
      <c r="K299" s="499"/>
      <c r="L299" s="497"/>
      <c r="M299" s="497"/>
      <c r="N299" s="497"/>
      <c r="O299" s="498"/>
      <c r="P299" s="105" t="s">
        <v>464</v>
      </c>
      <c r="Q299" s="497"/>
    </row>
    <row r="300" spans="1:17" s="99" customFormat="1" ht="36.6" customHeight="1" x14ac:dyDescent="0.2">
      <c r="A300" s="500">
        <v>2959</v>
      </c>
      <c r="B300" s="501" t="s">
        <v>302</v>
      </c>
      <c r="C300" s="511" t="s">
        <v>1301</v>
      </c>
      <c r="D300" s="501" t="s">
        <v>460</v>
      </c>
      <c r="E300" s="502" t="s">
        <v>2166</v>
      </c>
      <c r="F300" s="502" t="s">
        <v>2167</v>
      </c>
      <c r="G300" s="497" t="s">
        <v>272</v>
      </c>
      <c r="H300" s="497" t="s">
        <v>277</v>
      </c>
      <c r="I300" s="504" t="s">
        <v>294</v>
      </c>
      <c r="J300" s="104" t="s">
        <v>269</v>
      </c>
      <c r="K300" s="499" t="s">
        <v>1256</v>
      </c>
      <c r="L300" s="497"/>
      <c r="M300" s="497" t="s">
        <v>272</v>
      </c>
      <c r="N300" s="497" t="s">
        <v>484</v>
      </c>
      <c r="O300" s="503" t="s">
        <v>356</v>
      </c>
      <c r="P300" s="104" t="s">
        <v>357</v>
      </c>
      <c r="Q300" s="497"/>
    </row>
    <row r="301" spans="1:17" ht="22.5" customHeight="1" x14ac:dyDescent="0.2">
      <c r="A301" s="500"/>
      <c r="B301" s="501"/>
      <c r="C301" s="502"/>
      <c r="D301" s="501"/>
      <c r="E301" s="502"/>
      <c r="F301" s="502"/>
      <c r="G301" s="497"/>
      <c r="H301" s="497"/>
      <c r="I301" s="504"/>
      <c r="J301" s="105" t="s">
        <v>357</v>
      </c>
      <c r="K301" s="499"/>
      <c r="L301" s="497"/>
      <c r="M301" s="497"/>
      <c r="N301" s="497"/>
      <c r="O301" s="503"/>
      <c r="P301" s="105" t="s">
        <v>486</v>
      </c>
      <c r="Q301" s="497"/>
    </row>
    <row r="302" spans="1:17" ht="20.45" customHeight="1" x14ac:dyDescent="0.2">
      <c r="A302" s="500"/>
      <c r="B302" s="501"/>
      <c r="C302" s="502"/>
      <c r="D302" s="501"/>
      <c r="E302" s="502"/>
      <c r="F302" s="502"/>
      <c r="G302" s="497"/>
      <c r="H302" s="497"/>
      <c r="I302" s="504"/>
      <c r="J302" s="105" t="s">
        <v>464</v>
      </c>
      <c r="K302" s="104" t="s">
        <v>676</v>
      </c>
      <c r="L302" s="497"/>
      <c r="M302" s="497"/>
      <c r="N302" s="497"/>
      <c r="O302" s="503"/>
      <c r="P302" s="105"/>
      <c r="Q302" s="105"/>
    </row>
    <row r="303" spans="1:17" s="99" customFormat="1" ht="55.35" customHeight="1" x14ac:dyDescent="0.2">
      <c r="A303" s="500">
        <v>2958</v>
      </c>
      <c r="B303" s="501" t="s">
        <v>302</v>
      </c>
      <c r="C303" s="511" t="s">
        <v>1302</v>
      </c>
      <c r="D303" s="501" t="s">
        <v>677</v>
      </c>
      <c r="E303" s="502" t="s">
        <v>2168</v>
      </c>
      <c r="F303" s="502" t="s">
        <v>2169</v>
      </c>
      <c r="G303" s="497" t="s">
        <v>272</v>
      </c>
      <c r="H303" s="497" t="s">
        <v>277</v>
      </c>
      <c r="I303" s="504" t="s">
        <v>294</v>
      </c>
      <c r="J303" s="104" t="s">
        <v>269</v>
      </c>
      <c r="K303" s="104" t="s">
        <v>1257</v>
      </c>
      <c r="L303" s="497"/>
      <c r="M303" s="497" t="s">
        <v>272</v>
      </c>
      <c r="N303" s="497" t="s">
        <v>484</v>
      </c>
      <c r="O303" s="503" t="s">
        <v>356</v>
      </c>
      <c r="P303" s="104" t="s">
        <v>357</v>
      </c>
      <c r="Q303" s="104"/>
    </row>
    <row r="304" spans="1:17" ht="41.1" customHeight="1" x14ac:dyDescent="0.2">
      <c r="A304" s="500"/>
      <c r="B304" s="501"/>
      <c r="C304" s="502"/>
      <c r="D304" s="501"/>
      <c r="E304" s="502"/>
      <c r="F304" s="502"/>
      <c r="G304" s="497"/>
      <c r="H304" s="497"/>
      <c r="I304" s="504"/>
      <c r="J304" s="105" t="s">
        <v>357</v>
      </c>
      <c r="K304" s="104" t="s">
        <v>678</v>
      </c>
      <c r="L304" s="497"/>
      <c r="M304" s="497"/>
      <c r="N304" s="497"/>
      <c r="O304" s="503"/>
      <c r="P304" s="105" t="s">
        <v>486</v>
      </c>
      <c r="Q304" s="105"/>
    </row>
    <row r="305" spans="1:17" ht="51" customHeight="1" x14ac:dyDescent="0.2">
      <c r="A305" s="500"/>
      <c r="B305" s="501"/>
      <c r="C305" s="502"/>
      <c r="D305" s="501"/>
      <c r="E305" s="502"/>
      <c r="F305" s="502"/>
      <c r="G305" s="497"/>
      <c r="H305" s="497"/>
      <c r="I305" s="504"/>
      <c r="J305" s="105" t="s">
        <v>464</v>
      </c>
      <c r="K305" s="104" t="s">
        <v>679</v>
      </c>
      <c r="L305" s="497"/>
      <c r="M305" s="497"/>
      <c r="N305" s="497"/>
      <c r="O305" s="503"/>
      <c r="P305" s="105"/>
      <c r="Q305" s="105"/>
    </row>
    <row r="306" spans="1:17" ht="79.5" customHeight="1" x14ac:dyDescent="0.2">
      <c r="A306" s="500"/>
      <c r="B306" s="501"/>
      <c r="C306" s="502"/>
      <c r="D306" s="501"/>
      <c r="E306" s="502"/>
      <c r="F306" s="502"/>
      <c r="G306" s="497"/>
      <c r="H306" s="497"/>
      <c r="I306" s="504"/>
      <c r="J306" s="105"/>
      <c r="K306" s="104" t="s">
        <v>680</v>
      </c>
      <c r="L306" s="497"/>
      <c r="M306" s="497"/>
      <c r="N306" s="497"/>
      <c r="O306" s="503"/>
      <c r="P306" s="105"/>
      <c r="Q306" s="105"/>
    </row>
    <row r="307" spans="1:17" s="99" customFormat="1" ht="30.6" customHeight="1" x14ac:dyDescent="0.2">
      <c r="A307" s="500">
        <v>2965</v>
      </c>
      <c r="B307" s="501" t="s">
        <v>298</v>
      </c>
      <c r="C307" s="502" t="s">
        <v>1303</v>
      </c>
      <c r="D307" s="501" t="s">
        <v>493</v>
      </c>
      <c r="E307" s="502" t="s">
        <v>2170</v>
      </c>
      <c r="F307" s="502" t="s">
        <v>2171</v>
      </c>
      <c r="G307" s="497" t="s">
        <v>272</v>
      </c>
      <c r="H307" s="497" t="s">
        <v>277</v>
      </c>
      <c r="I307" s="504" t="s">
        <v>294</v>
      </c>
      <c r="J307" s="104" t="s">
        <v>269</v>
      </c>
      <c r="K307" s="104" t="s">
        <v>1258</v>
      </c>
      <c r="L307" s="497"/>
      <c r="M307" s="497" t="s">
        <v>272</v>
      </c>
      <c r="N307" s="497" t="s">
        <v>484</v>
      </c>
      <c r="O307" s="503" t="s">
        <v>356</v>
      </c>
      <c r="P307" s="104" t="s">
        <v>357</v>
      </c>
      <c r="Q307" s="104"/>
    </row>
    <row r="308" spans="1:17" ht="41.1" customHeight="1" x14ac:dyDescent="0.2">
      <c r="A308" s="500"/>
      <c r="B308" s="501"/>
      <c r="C308" s="502"/>
      <c r="D308" s="501"/>
      <c r="E308" s="502"/>
      <c r="F308" s="502"/>
      <c r="G308" s="497"/>
      <c r="H308" s="497"/>
      <c r="I308" s="504"/>
      <c r="J308" s="105" t="s">
        <v>357</v>
      </c>
      <c r="K308" s="104" t="s">
        <v>681</v>
      </c>
      <c r="L308" s="497"/>
      <c r="M308" s="497"/>
      <c r="N308" s="497"/>
      <c r="O308" s="503"/>
      <c r="P308" s="105" t="s">
        <v>486</v>
      </c>
      <c r="Q308" s="105"/>
    </row>
    <row r="309" spans="1:17" ht="20.45" customHeight="1" x14ac:dyDescent="0.2">
      <c r="A309" s="500"/>
      <c r="B309" s="501"/>
      <c r="C309" s="502"/>
      <c r="D309" s="501"/>
      <c r="E309" s="502"/>
      <c r="F309" s="502"/>
      <c r="G309" s="497"/>
      <c r="H309" s="497"/>
      <c r="I309" s="504"/>
      <c r="J309" s="105" t="s">
        <v>464</v>
      </c>
      <c r="K309" s="104" t="s">
        <v>682</v>
      </c>
      <c r="L309" s="497"/>
      <c r="M309" s="497"/>
      <c r="N309" s="497"/>
      <c r="O309" s="503"/>
      <c r="P309" s="105"/>
      <c r="Q309" s="105"/>
    </row>
    <row r="310" spans="1:17" ht="30.6" customHeight="1" x14ac:dyDescent="0.2">
      <c r="A310" s="500"/>
      <c r="B310" s="501"/>
      <c r="C310" s="502"/>
      <c r="D310" s="501"/>
      <c r="E310" s="502"/>
      <c r="F310" s="502"/>
      <c r="G310" s="497"/>
      <c r="H310" s="497"/>
      <c r="I310" s="504"/>
      <c r="J310" s="105"/>
      <c r="K310" s="104" t="s">
        <v>683</v>
      </c>
      <c r="L310" s="497"/>
      <c r="M310" s="497"/>
      <c r="N310" s="497"/>
      <c r="O310" s="503"/>
      <c r="P310" s="105"/>
      <c r="Q310" s="105"/>
    </row>
    <row r="311" spans="1:17" ht="30.6" customHeight="1" x14ac:dyDescent="0.2">
      <c r="A311" s="500"/>
      <c r="B311" s="501"/>
      <c r="C311" s="502"/>
      <c r="D311" s="501"/>
      <c r="E311" s="502"/>
      <c r="F311" s="502"/>
      <c r="G311" s="497"/>
      <c r="H311" s="497"/>
      <c r="I311" s="504"/>
      <c r="J311" s="105"/>
      <c r="K311" s="104" t="s">
        <v>684</v>
      </c>
      <c r="L311" s="497"/>
      <c r="M311" s="497"/>
      <c r="N311" s="497"/>
      <c r="O311" s="503"/>
      <c r="P311" s="105"/>
      <c r="Q311" s="105"/>
    </row>
    <row r="312" spans="1:17" s="99" customFormat="1" ht="45.75" customHeight="1" x14ac:dyDescent="0.2">
      <c r="A312" s="500">
        <v>2961</v>
      </c>
      <c r="B312" s="501" t="s">
        <v>298</v>
      </c>
      <c r="C312" s="502" t="s">
        <v>1304</v>
      </c>
      <c r="D312" s="501" t="s">
        <v>265</v>
      </c>
      <c r="E312" s="502" t="s">
        <v>1744</v>
      </c>
      <c r="F312" s="502" t="s">
        <v>1745</v>
      </c>
      <c r="G312" s="497" t="s">
        <v>272</v>
      </c>
      <c r="H312" s="497" t="s">
        <v>267</v>
      </c>
      <c r="I312" s="498" t="s">
        <v>268</v>
      </c>
      <c r="J312" s="104" t="s">
        <v>269</v>
      </c>
      <c r="K312" s="499" t="s">
        <v>301</v>
      </c>
      <c r="L312" s="497"/>
      <c r="M312" s="497" t="s">
        <v>272</v>
      </c>
      <c r="N312" s="497" t="s">
        <v>267</v>
      </c>
      <c r="O312" s="498" t="s">
        <v>268</v>
      </c>
      <c r="P312" s="104" t="s">
        <v>269</v>
      </c>
      <c r="Q312" s="497" t="s">
        <v>685</v>
      </c>
    </row>
    <row r="313" spans="1:17" ht="50.25" customHeight="1" x14ac:dyDescent="0.2">
      <c r="A313" s="500"/>
      <c r="B313" s="501"/>
      <c r="C313" s="502"/>
      <c r="D313" s="501"/>
      <c r="E313" s="502"/>
      <c r="F313" s="502"/>
      <c r="G313" s="497"/>
      <c r="H313" s="497"/>
      <c r="I313" s="498"/>
      <c r="J313" s="105" t="s">
        <v>357</v>
      </c>
      <c r="K313" s="499"/>
      <c r="L313" s="497"/>
      <c r="M313" s="497"/>
      <c r="N313" s="497"/>
      <c r="O313" s="498"/>
      <c r="P313" s="105" t="s">
        <v>357</v>
      </c>
      <c r="Q313" s="497"/>
    </row>
    <row r="314" spans="1:17" ht="41.1" customHeight="1" x14ac:dyDescent="0.2">
      <c r="A314" s="500"/>
      <c r="B314" s="501"/>
      <c r="C314" s="502"/>
      <c r="D314" s="501"/>
      <c r="E314" s="502"/>
      <c r="F314" s="502"/>
      <c r="G314" s="497"/>
      <c r="H314" s="497"/>
      <c r="I314" s="498"/>
      <c r="J314" s="105" t="s">
        <v>464</v>
      </c>
      <c r="K314" s="104" t="s">
        <v>686</v>
      </c>
      <c r="L314" s="497"/>
      <c r="M314" s="497"/>
      <c r="N314" s="497"/>
      <c r="O314" s="498"/>
      <c r="P314" s="105" t="s">
        <v>464</v>
      </c>
      <c r="Q314" s="105"/>
    </row>
    <row r="315" spans="1:17" s="99" customFormat="1" ht="60" customHeight="1" x14ac:dyDescent="0.2">
      <c r="A315" s="500">
        <v>2960</v>
      </c>
      <c r="B315" s="501" t="s">
        <v>302</v>
      </c>
      <c r="C315" s="511" t="s">
        <v>1305</v>
      </c>
      <c r="D315" s="501" t="s">
        <v>265</v>
      </c>
      <c r="E315" s="502" t="s">
        <v>1747</v>
      </c>
      <c r="F315" s="502" t="s">
        <v>1748</v>
      </c>
      <c r="G315" s="497" t="s">
        <v>299</v>
      </c>
      <c r="H315" s="497" t="s">
        <v>267</v>
      </c>
      <c r="I315" s="498" t="s">
        <v>268</v>
      </c>
      <c r="J315" s="104" t="s">
        <v>269</v>
      </c>
      <c r="K315" s="499" t="s">
        <v>303</v>
      </c>
      <c r="L315" s="497"/>
      <c r="M315" s="497" t="s">
        <v>272</v>
      </c>
      <c r="N315" s="497" t="s">
        <v>267</v>
      </c>
      <c r="O315" s="498" t="s">
        <v>268</v>
      </c>
      <c r="P315" s="104" t="s">
        <v>269</v>
      </c>
      <c r="Q315" s="497"/>
    </row>
    <row r="316" spans="1:17" ht="22.5" customHeight="1" x14ac:dyDescent="0.2">
      <c r="A316" s="500"/>
      <c r="B316" s="501"/>
      <c r="C316" s="502"/>
      <c r="D316" s="501"/>
      <c r="E316" s="502"/>
      <c r="F316" s="502"/>
      <c r="G316" s="497"/>
      <c r="H316" s="497"/>
      <c r="I316" s="498"/>
      <c r="J316" s="105" t="s">
        <v>357</v>
      </c>
      <c r="K316" s="499"/>
      <c r="L316" s="497"/>
      <c r="M316" s="497"/>
      <c r="N316" s="497"/>
      <c r="O316" s="498"/>
      <c r="P316" s="105" t="s">
        <v>357</v>
      </c>
      <c r="Q316" s="497"/>
    </row>
    <row r="317" spans="1:17" ht="20.45" customHeight="1" x14ac:dyDescent="0.2">
      <c r="A317" s="500"/>
      <c r="B317" s="501"/>
      <c r="C317" s="502"/>
      <c r="D317" s="501"/>
      <c r="E317" s="502"/>
      <c r="F317" s="502"/>
      <c r="G317" s="497"/>
      <c r="H317" s="497"/>
      <c r="I317" s="498"/>
      <c r="J317" s="105" t="s">
        <v>464</v>
      </c>
      <c r="K317" s="499"/>
      <c r="L317" s="497"/>
      <c r="M317" s="497"/>
      <c r="N317" s="497"/>
      <c r="O317" s="498"/>
      <c r="P317" s="105" t="s">
        <v>464</v>
      </c>
      <c r="Q317" s="497"/>
    </row>
    <row r="318" spans="1:17" s="99" customFormat="1" ht="20.45" customHeight="1" x14ac:dyDescent="0.2">
      <c r="A318" s="500">
        <v>2966</v>
      </c>
      <c r="B318" s="501" t="s">
        <v>298</v>
      </c>
      <c r="C318" s="502" t="s">
        <v>1306</v>
      </c>
      <c r="D318" s="501" t="s">
        <v>460</v>
      </c>
      <c r="E318" s="502" t="s">
        <v>2172</v>
      </c>
      <c r="F318" s="502" t="s">
        <v>2173</v>
      </c>
      <c r="G318" s="497" t="s">
        <v>299</v>
      </c>
      <c r="H318" s="497" t="s">
        <v>277</v>
      </c>
      <c r="I318" s="504" t="s">
        <v>294</v>
      </c>
      <c r="J318" s="104" t="s">
        <v>269</v>
      </c>
      <c r="K318" s="104" t="s">
        <v>1259</v>
      </c>
      <c r="L318" s="497"/>
      <c r="M318" s="497" t="s">
        <v>272</v>
      </c>
      <c r="N318" s="497" t="s">
        <v>484</v>
      </c>
      <c r="O318" s="503" t="s">
        <v>356</v>
      </c>
      <c r="P318" s="104" t="s">
        <v>357</v>
      </c>
      <c r="Q318" s="104"/>
    </row>
    <row r="319" spans="1:17" ht="30.6" customHeight="1" x14ac:dyDescent="0.2">
      <c r="A319" s="500"/>
      <c r="B319" s="501"/>
      <c r="C319" s="502"/>
      <c r="D319" s="501"/>
      <c r="E319" s="502"/>
      <c r="F319" s="502"/>
      <c r="G319" s="497"/>
      <c r="H319" s="497"/>
      <c r="I319" s="504"/>
      <c r="J319" s="105" t="s">
        <v>357</v>
      </c>
      <c r="K319" s="104" t="s">
        <v>688</v>
      </c>
      <c r="L319" s="497"/>
      <c r="M319" s="497"/>
      <c r="N319" s="497"/>
      <c r="O319" s="503"/>
      <c r="P319" s="105" t="s">
        <v>486</v>
      </c>
      <c r="Q319" s="105"/>
    </row>
    <row r="320" spans="1:17" ht="30.6" customHeight="1" x14ac:dyDescent="0.2">
      <c r="A320" s="500"/>
      <c r="B320" s="501"/>
      <c r="C320" s="502"/>
      <c r="D320" s="501"/>
      <c r="E320" s="502"/>
      <c r="F320" s="502"/>
      <c r="G320" s="497"/>
      <c r="H320" s="497"/>
      <c r="I320" s="504"/>
      <c r="J320" s="105" t="s">
        <v>464</v>
      </c>
      <c r="K320" s="104" t="s">
        <v>689</v>
      </c>
      <c r="L320" s="497"/>
      <c r="M320" s="497"/>
      <c r="N320" s="497"/>
      <c r="O320" s="503"/>
      <c r="P320" s="105"/>
      <c r="Q320" s="105"/>
    </row>
    <row r="321" spans="1:17" ht="84.75" customHeight="1" x14ac:dyDescent="0.2">
      <c r="A321" s="500"/>
      <c r="B321" s="501"/>
      <c r="C321" s="502"/>
      <c r="D321" s="501"/>
      <c r="E321" s="502"/>
      <c r="F321" s="502"/>
      <c r="G321" s="497"/>
      <c r="H321" s="497"/>
      <c r="I321" s="504"/>
      <c r="J321" s="105"/>
      <c r="K321" s="104" t="s">
        <v>690</v>
      </c>
      <c r="L321" s="497"/>
      <c r="M321" s="497"/>
      <c r="N321" s="497"/>
      <c r="O321" s="503"/>
      <c r="P321" s="105"/>
      <c r="Q321" s="105"/>
    </row>
    <row r="322" spans="1:17" s="99" customFormat="1" ht="54.75" customHeight="1" x14ac:dyDescent="0.2">
      <c r="A322" s="500">
        <v>2968</v>
      </c>
      <c r="B322" s="501" t="s">
        <v>304</v>
      </c>
      <c r="C322" s="502" t="s">
        <v>1307</v>
      </c>
      <c r="D322" s="501" t="s">
        <v>460</v>
      </c>
      <c r="E322" s="502" t="s">
        <v>2174</v>
      </c>
      <c r="F322" s="502" t="s">
        <v>2175</v>
      </c>
      <c r="G322" s="497" t="s">
        <v>299</v>
      </c>
      <c r="H322" s="497" t="s">
        <v>292</v>
      </c>
      <c r="I322" s="498" t="s">
        <v>268</v>
      </c>
      <c r="J322" s="104" t="s">
        <v>269</v>
      </c>
      <c r="K322" s="104" t="s">
        <v>691</v>
      </c>
      <c r="L322" s="497"/>
      <c r="M322" s="507" t="s">
        <v>306</v>
      </c>
      <c r="N322" s="507" t="s">
        <v>292</v>
      </c>
      <c r="O322" s="508" t="s">
        <v>294</v>
      </c>
      <c r="P322" s="106" t="s">
        <v>269</v>
      </c>
      <c r="Q322" s="104"/>
    </row>
    <row r="323" spans="1:17" ht="30.6" customHeight="1" x14ac:dyDescent="0.2">
      <c r="A323" s="500"/>
      <c r="B323" s="501"/>
      <c r="C323" s="502"/>
      <c r="D323" s="501"/>
      <c r="E323" s="502"/>
      <c r="F323" s="502"/>
      <c r="G323" s="497"/>
      <c r="H323" s="497"/>
      <c r="I323" s="498"/>
      <c r="J323" s="105" t="s">
        <v>357</v>
      </c>
      <c r="K323" s="104" t="s">
        <v>692</v>
      </c>
      <c r="L323" s="497"/>
      <c r="M323" s="497"/>
      <c r="N323" s="497"/>
      <c r="O323" s="504"/>
      <c r="P323" s="105" t="s">
        <v>357</v>
      </c>
      <c r="Q323" s="105"/>
    </row>
    <row r="324" spans="1:17" ht="30.6" customHeight="1" x14ac:dyDescent="0.2">
      <c r="A324" s="500"/>
      <c r="B324" s="501"/>
      <c r="C324" s="502"/>
      <c r="D324" s="501"/>
      <c r="E324" s="502"/>
      <c r="F324" s="502"/>
      <c r="G324" s="497"/>
      <c r="H324" s="497"/>
      <c r="I324" s="498"/>
      <c r="J324" s="105" t="s">
        <v>464</v>
      </c>
      <c r="K324" s="104" t="s">
        <v>693</v>
      </c>
      <c r="L324" s="497"/>
      <c r="M324" s="497"/>
      <c r="N324" s="497"/>
      <c r="O324" s="504"/>
      <c r="P324" s="105" t="s">
        <v>464</v>
      </c>
      <c r="Q324" s="105"/>
    </row>
    <row r="325" spans="1:17" ht="10.35" customHeight="1" x14ac:dyDescent="0.2">
      <c r="A325" s="500"/>
      <c r="B325" s="501"/>
      <c r="C325" s="502"/>
      <c r="D325" s="501"/>
      <c r="E325" s="502"/>
      <c r="F325" s="502"/>
      <c r="G325" s="497"/>
      <c r="H325" s="497"/>
      <c r="I325" s="498"/>
      <c r="J325" s="105"/>
      <c r="K325" s="104" t="s">
        <v>694</v>
      </c>
      <c r="L325" s="497"/>
      <c r="M325" s="497"/>
      <c r="N325" s="497"/>
      <c r="O325" s="504"/>
      <c r="P325" s="105"/>
      <c r="Q325" s="105"/>
    </row>
    <row r="326" spans="1:17" ht="10.35" customHeight="1" x14ac:dyDescent="0.2">
      <c r="A326" s="500"/>
      <c r="B326" s="501"/>
      <c r="C326" s="502"/>
      <c r="D326" s="501"/>
      <c r="E326" s="502"/>
      <c r="F326" s="502"/>
      <c r="G326" s="497"/>
      <c r="H326" s="497"/>
      <c r="I326" s="498"/>
      <c r="J326" s="105"/>
      <c r="K326" s="104" t="s">
        <v>695</v>
      </c>
      <c r="L326" s="497"/>
      <c r="M326" s="497"/>
      <c r="N326" s="497"/>
      <c r="O326" s="504"/>
      <c r="P326" s="105"/>
      <c r="Q326" s="105"/>
    </row>
    <row r="327" spans="1:17" ht="6.75" customHeight="1" x14ac:dyDescent="0.2">
      <c r="A327" s="500"/>
      <c r="B327" s="501"/>
      <c r="C327" s="502"/>
      <c r="D327" s="501"/>
      <c r="E327" s="502"/>
      <c r="F327" s="502"/>
      <c r="G327" s="497"/>
      <c r="H327" s="497"/>
      <c r="I327" s="498"/>
      <c r="J327" s="105"/>
      <c r="K327" s="104" t="s">
        <v>696</v>
      </c>
      <c r="L327" s="497"/>
      <c r="M327" s="497"/>
      <c r="N327" s="497"/>
      <c r="O327" s="504"/>
      <c r="P327" s="105"/>
      <c r="Q327" s="105"/>
    </row>
    <row r="328" spans="1:17" ht="4.5" customHeight="1" x14ac:dyDescent="0.2">
      <c r="A328" s="500"/>
      <c r="B328" s="501"/>
      <c r="C328" s="502"/>
      <c r="D328" s="501"/>
      <c r="E328" s="502"/>
      <c r="F328" s="502"/>
      <c r="G328" s="497"/>
      <c r="H328" s="497"/>
      <c r="I328" s="498"/>
      <c r="J328" s="105"/>
      <c r="K328" s="104" t="s">
        <v>697</v>
      </c>
      <c r="L328" s="497"/>
      <c r="M328" s="497"/>
      <c r="N328" s="497"/>
      <c r="O328" s="504"/>
      <c r="P328" s="105"/>
      <c r="Q328" s="105"/>
    </row>
    <row r="329" spans="1:17" s="99" customFormat="1" ht="55.5" customHeight="1" x14ac:dyDescent="0.2">
      <c r="A329" s="500">
        <v>2969</v>
      </c>
      <c r="B329" s="501" t="s">
        <v>304</v>
      </c>
      <c r="C329" s="502" t="s">
        <v>1308</v>
      </c>
      <c r="D329" s="501" t="s">
        <v>460</v>
      </c>
      <c r="E329" s="502" t="s">
        <v>2176</v>
      </c>
      <c r="F329" s="502" t="s">
        <v>2177</v>
      </c>
      <c r="G329" s="497" t="s">
        <v>299</v>
      </c>
      <c r="H329" s="497" t="s">
        <v>292</v>
      </c>
      <c r="I329" s="498" t="s">
        <v>268</v>
      </c>
      <c r="J329" s="104" t="s">
        <v>269</v>
      </c>
      <c r="K329" s="104" t="s">
        <v>698</v>
      </c>
      <c r="L329" s="497"/>
      <c r="M329" s="507" t="s">
        <v>306</v>
      </c>
      <c r="N329" s="507" t="s">
        <v>292</v>
      </c>
      <c r="O329" s="508" t="s">
        <v>294</v>
      </c>
      <c r="P329" s="106" t="s">
        <v>269</v>
      </c>
      <c r="Q329" s="104"/>
    </row>
    <row r="330" spans="1:17" ht="20.45" customHeight="1" x14ac:dyDescent="0.2">
      <c r="A330" s="500"/>
      <c r="B330" s="501"/>
      <c r="C330" s="502"/>
      <c r="D330" s="501"/>
      <c r="E330" s="502"/>
      <c r="F330" s="502"/>
      <c r="G330" s="497"/>
      <c r="H330" s="497"/>
      <c r="I330" s="498"/>
      <c r="J330" s="105" t="s">
        <v>357</v>
      </c>
      <c r="K330" s="104" t="s">
        <v>699</v>
      </c>
      <c r="L330" s="497"/>
      <c r="M330" s="497"/>
      <c r="N330" s="497"/>
      <c r="O330" s="504"/>
      <c r="P330" s="105" t="s">
        <v>357</v>
      </c>
      <c r="Q330" s="105"/>
    </row>
    <row r="331" spans="1:17" ht="20.45" customHeight="1" x14ac:dyDescent="0.2">
      <c r="A331" s="500"/>
      <c r="B331" s="501"/>
      <c r="C331" s="502"/>
      <c r="D331" s="501"/>
      <c r="E331" s="502"/>
      <c r="F331" s="502"/>
      <c r="G331" s="497"/>
      <c r="H331" s="497"/>
      <c r="I331" s="498"/>
      <c r="J331" s="105" t="s">
        <v>464</v>
      </c>
      <c r="K331" s="104" t="s">
        <v>700</v>
      </c>
      <c r="L331" s="497"/>
      <c r="M331" s="497"/>
      <c r="N331" s="497"/>
      <c r="O331" s="504"/>
      <c r="P331" s="105" t="s">
        <v>464</v>
      </c>
      <c r="Q331" s="105"/>
    </row>
    <row r="332" spans="1:17" ht="20.45" customHeight="1" x14ac:dyDescent="0.2">
      <c r="A332" s="500"/>
      <c r="B332" s="501"/>
      <c r="C332" s="502"/>
      <c r="D332" s="501"/>
      <c r="E332" s="502"/>
      <c r="F332" s="502"/>
      <c r="G332" s="497"/>
      <c r="H332" s="497"/>
      <c r="I332" s="498"/>
      <c r="J332" s="105"/>
      <c r="K332" s="104" t="s">
        <v>701</v>
      </c>
      <c r="L332" s="497"/>
      <c r="M332" s="497"/>
      <c r="N332" s="497"/>
      <c r="O332" s="504"/>
      <c r="P332" s="105"/>
      <c r="Q332" s="105"/>
    </row>
    <row r="333" spans="1:17" ht="20.45" customHeight="1" x14ac:dyDescent="0.2">
      <c r="A333" s="500"/>
      <c r="B333" s="501"/>
      <c r="C333" s="502"/>
      <c r="D333" s="501"/>
      <c r="E333" s="502"/>
      <c r="F333" s="502"/>
      <c r="G333" s="497"/>
      <c r="H333" s="497"/>
      <c r="I333" s="498"/>
      <c r="J333" s="105"/>
      <c r="K333" s="104" t="s">
        <v>702</v>
      </c>
      <c r="L333" s="497"/>
      <c r="M333" s="497"/>
      <c r="N333" s="497"/>
      <c r="O333" s="504"/>
      <c r="P333" s="105"/>
      <c r="Q333" s="105"/>
    </row>
    <row r="334" spans="1:17" ht="10.35" customHeight="1" x14ac:dyDescent="0.2">
      <c r="A334" s="500"/>
      <c r="B334" s="501"/>
      <c r="C334" s="502"/>
      <c r="D334" s="501"/>
      <c r="E334" s="502"/>
      <c r="F334" s="502"/>
      <c r="G334" s="497"/>
      <c r="H334" s="497"/>
      <c r="I334" s="498"/>
      <c r="J334" s="105"/>
      <c r="K334" s="104" t="s">
        <v>703</v>
      </c>
      <c r="L334" s="497"/>
      <c r="M334" s="497"/>
      <c r="N334" s="497"/>
      <c r="O334" s="504"/>
      <c r="P334" s="105"/>
      <c r="Q334" s="105"/>
    </row>
    <row r="335" spans="1:17" s="99" customFormat="1" ht="41.1" customHeight="1" x14ac:dyDescent="0.2">
      <c r="A335" s="500">
        <v>2967</v>
      </c>
      <c r="B335" s="501" t="s">
        <v>304</v>
      </c>
      <c r="C335" s="502" t="s">
        <v>1309</v>
      </c>
      <c r="D335" s="501" t="s">
        <v>265</v>
      </c>
      <c r="E335" s="502" t="s">
        <v>1750</v>
      </c>
      <c r="F335" s="502" t="s">
        <v>1751</v>
      </c>
      <c r="G335" s="497" t="s">
        <v>299</v>
      </c>
      <c r="H335" s="497" t="s">
        <v>292</v>
      </c>
      <c r="I335" s="498" t="s">
        <v>268</v>
      </c>
      <c r="J335" s="104" t="s">
        <v>269</v>
      </c>
      <c r="K335" s="104" t="s">
        <v>305</v>
      </c>
      <c r="L335" s="497"/>
      <c r="M335" s="507" t="s">
        <v>306</v>
      </c>
      <c r="N335" s="507" t="s">
        <v>292</v>
      </c>
      <c r="O335" s="508" t="s">
        <v>294</v>
      </c>
      <c r="P335" s="106" t="s">
        <v>269</v>
      </c>
      <c r="Q335" s="104"/>
    </row>
    <row r="336" spans="1:17" ht="20.45" customHeight="1" x14ac:dyDescent="0.2">
      <c r="A336" s="500"/>
      <c r="B336" s="501"/>
      <c r="C336" s="502"/>
      <c r="D336" s="501"/>
      <c r="E336" s="502"/>
      <c r="F336" s="502"/>
      <c r="G336" s="497"/>
      <c r="H336" s="497"/>
      <c r="I336" s="498"/>
      <c r="J336" s="105" t="s">
        <v>357</v>
      </c>
      <c r="K336" s="104" t="s">
        <v>704</v>
      </c>
      <c r="L336" s="497"/>
      <c r="M336" s="497"/>
      <c r="N336" s="497"/>
      <c r="O336" s="504"/>
      <c r="P336" s="105" t="s">
        <v>357</v>
      </c>
      <c r="Q336" s="105"/>
    </row>
    <row r="337" spans="1:17" ht="20.45" customHeight="1" x14ac:dyDescent="0.2">
      <c r="A337" s="500"/>
      <c r="B337" s="501"/>
      <c r="C337" s="502"/>
      <c r="D337" s="501"/>
      <c r="E337" s="502"/>
      <c r="F337" s="502"/>
      <c r="G337" s="497"/>
      <c r="H337" s="497"/>
      <c r="I337" s="498"/>
      <c r="J337" s="105" t="s">
        <v>464</v>
      </c>
      <c r="K337" s="104" t="s">
        <v>705</v>
      </c>
      <c r="L337" s="497"/>
      <c r="M337" s="497"/>
      <c r="N337" s="497"/>
      <c r="O337" s="504"/>
      <c r="P337" s="105" t="s">
        <v>464</v>
      </c>
      <c r="Q337" s="105"/>
    </row>
    <row r="338" spans="1:17" ht="20.45" customHeight="1" x14ac:dyDescent="0.2">
      <c r="A338" s="500"/>
      <c r="B338" s="501"/>
      <c r="C338" s="502"/>
      <c r="D338" s="501"/>
      <c r="E338" s="502"/>
      <c r="F338" s="502"/>
      <c r="G338" s="497"/>
      <c r="H338" s="497"/>
      <c r="I338" s="498"/>
      <c r="J338" s="105"/>
      <c r="K338" s="104" t="s">
        <v>706</v>
      </c>
      <c r="L338" s="497"/>
      <c r="M338" s="497"/>
      <c r="N338" s="497"/>
      <c r="O338" s="504"/>
      <c r="P338" s="105"/>
      <c r="Q338" s="105"/>
    </row>
    <row r="339" spans="1:17" ht="10.35" customHeight="1" x14ac:dyDescent="0.2">
      <c r="A339" s="500"/>
      <c r="B339" s="501"/>
      <c r="C339" s="502"/>
      <c r="D339" s="501"/>
      <c r="E339" s="502"/>
      <c r="F339" s="502"/>
      <c r="G339" s="497"/>
      <c r="H339" s="497"/>
      <c r="I339" s="498"/>
      <c r="J339" s="105"/>
      <c r="K339" s="104" t="s">
        <v>707</v>
      </c>
      <c r="L339" s="497"/>
      <c r="M339" s="497"/>
      <c r="N339" s="497"/>
      <c r="O339" s="504"/>
      <c r="P339" s="105"/>
      <c r="Q339" s="105"/>
    </row>
    <row r="340" spans="1:17" ht="20.45" customHeight="1" x14ac:dyDescent="0.2">
      <c r="A340" s="500"/>
      <c r="B340" s="501"/>
      <c r="C340" s="502"/>
      <c r="D340" s="501"/>
      <c r="E340" s="502"/>
      <c r="F340" s="502"/>
      <c r="G340" s="497"/>
      <c r="H340" s="497"/>
      <c r="I340" s="498"/>
      <c r="J340" s="105"/>
      <c r="K340" s="104" t="s">
        <v>708</v>
      </c>
      <c r="L340" s="497"/>
      <c r="M340" s="497"/>
      <c r="N340" s="497"/>
      <c r="O340" s="504"/>
      <c r="P340" s="105"/>
      <c r="Q340" s="105"/>
    </row>
    <row r="341" spans="1:17" ht="10.35" customHeight="1" x14ac:dyDescent="0.2">
      <c r="A341" s="500"/>
      <c r="B341" s="501"/>
      <c r="C341" s="502"/>
      <c r="D341" s="501"/>
      <c r="E341" s="502"/>
      <c r="F341" s="502"/>
      <c r="G341" s="497"/>
      <c r="H341" s="497"/>
      <c r="I341" s="498"/>
      <c r="J341" s="105"/>
      <c r="K341" s="104" t="s">
        <v>709</v>
      </c>
      <c r="L341" s="497"/>
      <c r="M341" s="497"/>
      <c r="N341" s="497"/>
      <c r="O341" s="504"/>
      <c r="P341" s="105"/>
      <c r="Q341" s="105"/>
    </row>
    <row r="342" spans="1:17" s="99" customFormat="1" ht="74.25" customHeight="1" x14ac:dyDescent="0.2">
      <c r="A342" s="500">
        <v>2970</v>
      </c>
      <c r="B342" s="501" t="s">
        <v>307</v>
      </c>
      <c r="C342" s="502" t="s">
        <v>1310</v>
      </c>
      <c r="D342" s="501" t="s">
        <v>265</v>
      </c>
      <c r="E342" s="502" t="s">
        <v>1753</v>
      </c>
      <c r="F342" s="502" t="s">
        <v>1754</v>
      </c>
      <c r="G342" s="497" t="s">
        <v>272</v>
      </c>
      <c r="H342" s="497" t="s">
        <v>267</v>
      </c>
      <c r="I342" s="498" t="s">
        <v>268</v>
      </c>
      <c r="J342" s="104" t="s">
        <v>269</v>
      </c>
      <c r="K342" s="499" t="s">
        <v>308</v>
      </c>
      <c r="L342" s="497"/>
      <c r="M342" s="497" t="s">
        <v>272</v>
      </c>
      <c r="N342" s="497" t="s">
        <v>267</v>
      </c>
      <c r="O342" s="498" t="s">
        <v>268</v>
      </c>
      <c r="P342" s="104" t="s">
        <v>269</v>
      </c>
      <c r="Q342" s="497"/>
    </row>
    <row r="343" spans="1:17" ht="22.5" customHeight="1" x14ac:dyDescent="0.2">
      <c r="A343" s="500"/>
      <c r="B343" s="501"/>
      <c r="C343" s="502"/>
      <c r="D343" s="501"/>
      <c r="E343" s="502"/>
      <c r="F343" s="502"/>
      <c r="G343" s="497"/>
      <c r="H343" s="497"/>
      <c r="I343" s="498"/>
      <c r="J343" s="105" t="s">
        <v>357</v>
      </c>
      <c r="K343" s="499"/>
      <c r="L343" s="497"/>
      <c r="M343" s="497"/>
      <c r="N343" s="497"/>
      <c r="O343" s="498"/>
      <c r="P343" s="105" t="s">
        <v>357</v>
      </c>
      <c r="Q343" s="497"/>
    </row>
    <row r="344" spans="1:17" ht="51" customHeight="1" x14ac:dyDescent="0.2">
      <c r="A344" s="500"/>
      <c r="B344" s="501"/>
      <c r="C344" s="502"/>
      <c r="D344" s="501"/>
      <c r="E344" s="502"/>
      <c r="F344" s="502"/>
      <c r="G344" s="497"/>
      <c r="H344" s="497"/>
      <c r="I344" s="498"/>
      <c r="J344" s="105" t="s">
        <v>464</v>
      </c>
      <c r="K344" s="104" t="s">
        <v>710</v>
      </c>
      <c r="L344" s="497"/>
      <c r="M344" s="497"/>
      <c r="N344" s="497"/>
      <c r="O344" s="498"/>
      <c r="P344" s="105" t="s">
        <v>464</v>
      </c>
      <c r="Q344" s="105"/>
    </row>
    <row r="345" spans="1:17" s="99" customFormat="1" ht="45" customHeight="1" x14ac:dyDescent="0.2">
      <c r="A345" s="500">
        <v>2971</v>
      </c>
      <c r="B345" s="501" t="s">
        <v>307</v>
      </c>
      <c r="C345" s="502" t="s">
        <v>1311</v>
      </c>
      <c r="D345" s="501" t="s">
        <v>460</v>
      </c>
      <c r="E345" s="502" t="s">
        <v>2178</v>
      </c>
      <c r="F345" s="502" t="s">
        <v>2179</v>
      </c>
      <c r="G345" s="497" t="s">
        <v>272</v>
      </c>
      <c r="H345" s="497" t="s">
        <v>277</v>
      </c>
      <c r="I345" s="504" t="s">
        <v>294</v>
      </c>
      <c r="J345" s="104" t="s">
        <v>269</v>
      </c>
      <c r="K345" s="104" t="s">
        <v>711</v>
      </c>
      <c r="L345" s="497"/>
      <c r="M345" s="497" t="s">
        <v>306</v>
      </c>
      <c r="N345" s="497" t="s">
        <v>277</v>
      </c>
      <c r="O345" s="503" t="s">
        <v>356</v>
      </c>
      <c r="P345" s="104" t="s">
        <v>357</v>
      </c>
      <c r="Q345" s="104"/>
    </row>
    <row r="346" spans="1:17" ht="20.45" customHeight="1" x14ac:dyDescent="0.2">
      <c r="A346" s="500"/>
      <c r="B346" s="501"/>
      <c r="C346" s="502"/>
      <c r="D346" s="501"/>
      <c r="E346" s="502"/>
      <c r="F346" s="502"/>
      <c r="G346" s="497"/>
      <c r="H346" s="497"/>
      <c r="I346" s="504"/>
      <c r="J346" s="105" t="s">
        <v>357</v>
      </c>
      <c r="K346" s="104" t="s">
        <v>712</v>
      </c>
      <c r="L346" s="497"/>
      <c r="M346" s="497"/>
      <c r="N346" s="497"/>
      <c r="O346" s="503"/>
      <c r="P346" s="105" t="s">
        <v>486</v>
      </c>
      <c r="Q346" s="105"/>
    </row>
    <row r="347" spans="1:17" ht="20.45" customHeight="1" x14ac:dyDescent="0.2">
      <c r="A347" s="500"/>
      <c r="B347" s="501"/>
      <c r="C347" s="502"/>
      <c r="D347" s="501"/>
      <c r="E347" s="502"/>
      <c r="F347" s="502"/>
      <c r="G347" s="497"/>
      <c r="H347" s="497"/>
      <c r="I347" s="504"/>
      <c r="J347" s="105" t="s">
        <v>464</v>
      </c>
      <c r="K347" s="104" t="s">
        <v>713</v>
      </c>
      <c r="L347" s="497"/>
      <c r="M347" s="497"/>
      <c r="N347" s="497"/>
      <c r="O347" s="503"/>
      <c r="P347" s="105"/>
      <c r="Q347" s="105"/>
    </row>
    <row r="348" spans="1:17" s="99" customFormat="1" ht="81" customHeight="1" x14ac:dyDescent="0.2">
      <c r="A348" s="500">
        <v>2972</v>
      </c>
      <c r="B348" s="501" t="s">
        <v>307</v>
      </c>
      <c r="C348" s="502" t="s">
        <v>1312</v>
      </c>
      <c r="D348" s="501" t="s">
        <v>460</v>
      </c>
      <c r="E348" s="502" t="s">
        <v>2180</v>
      </c>
      <c r="F348" s="502" t="s">
        <v>2181</v>
      </c>
      <c r="G348" s="497" t="s">
        <v>272</v>
      </c>
      <c r="H348" s="497" t="s">
        <v>277</v>
      </c>
      <c r="I348" s="504" t="s">
        <v>294</v>
      </c>
      <c r="J348" s="104" t="s">
        <v>269</v>
      </c>
      <c r="K348" s="104" t="s">
        <v>714</v>
      </c>
      <c r="L348" s="497"/>
      <c r="M348" s="497" t="s">
        <v>306</v>
      </c>
      <c r="N348" s="497" t="s">
        <v>277</v>
      </c>
      <c r="O348" s="503" t="s">
        <v>356</v>
      </c>
      <c r="P348" s="104" t="s">
        <v>357</v>
      </c>
      <c r="Q348" s="104"/>
    </row>
    <row r="349" spans="1:17" ht="20.45" customHeight="1" x14ac:dyDescent="0.2">
      <c r="A349" s="500"/>
      <c r="B349" s="501"/>
      <c r="C349" s="502"/>
      <c r="D349" s="501"/>
      <c r="E349" s="502"/>
      <c r="F349" s="502"/>
      <c r="G349" s="497"/>
      <c r="H349" s="497"/>
      <c r="I349" s="504"/>
      <c r="J349" s="105" t="s">
        <v>357</v>
      </c>
      <c r="K349" s="104" t="s">
        <v>715</v>
      </c>
      <c r="L349" s="497"/>
      <c r="M349" s="497"/>
      <c r="N349" s="497"/>
      <c r="O349" s="503"/>
      <c r="P349" s="105" t="s">
        <v>486</v>
      </c>
      <c r="Q349" s="105"/>
    </row>
    <row r="350" spans="1:17" ht="41.1" customHeight="1" x14ac:dyDescent="0.2">
      <c r="A350" s="500"/>
      <c r="B350" s="501"/>
      <c r="C350" s="502"/>
      <c r="D350" s="501"/>
      <c r="E350" s="502"/>
      <c r="F350" s="502"/>
      <c r="G350" s="497"/>
      <c r="H350" s="497"/>
      <c r="I350" s="504"/>
      <c r="J350" s="105" t="s">
        <v>464</v>
      </c>
      <c r="K350" s="104" t="s">
        <v>716</v>
      </c>
      <c r="L350" s="497"/>
      <c r="M350" s="497"/>
      <c r="N350" s="497"/>
      <c r="O350" s="503"/>
      <c r="P350" s="105"/>
      <c r="Q350" s="105"/>
    </row>
    <row r="351" spans="1:17" ht="20.45" customHeight="1" x14ac:dyDescent="0.2">
      <c r="A351" s="500"/>
      <c r="B351" s="501"/>
      <c r="C351" s="502"/>
      <c r="D351" s="501"/>
      <c r="E351" s="502"/>
      <c r="F351" s="502"/>
      <c r="G351" s="497"/>
      <c r="H351" s="497"/>
      <c r="I351" s="504"/>
      <c r="J351" s="105"/>
      <c r="K351" s="104" t="s">
        <v>717</v>
      </c>
      <c r="L351" s="497"/>
      <c r="M351" s="497"/>
      <c r="N351" s="497"/>
      <c r="O351" s="503"/>
      <c r="P351" s="105"/>
      <c r="Q351" s="105"/>
    </row>
    <row r="352" spans="1:17" s="99" customFormat="1" ht="72.75" customHeight="1" x14ac:dyDescent="0.2">
      <c r="A352" s="500">
        <v>2979</v>
      </c>
      <c r="B352" s="501" t="s">
        <v>309</v>
      </c>
      <c r="C352" s="502" t="s">
        <v>1313</v>
      </c>
      <c r="D352" s="501" t="s">
        <v>265</v>
      </c>
      <c r="E352" s="502" t="s">
        <v>1756</v>
      </c>
      <c r="F352" s="502" t="s">
        <v>1757</v>
      </c>
      <c r="G352" s="497" t="s">
        <v>266</v>
      </c>
      <c r="H352" s="497" t="s">
        <v>267</v>
      </c>
      <c r="I352" s="498" t="s">
        <v>268</v>
      </c>
      <c r="J352" s="104" t="s">
        <v>269</v>
      </c>
      <c r="K352" s="499" t="s">
        <v>310</v>
      </c>
      <c r="L352" s="497"/>
      <c r="M352" s="497" t="s">
        <v>266</v>
      </c>
      <c r="N352" s="497" t="s">
        <v>267</v>
      </c>
      <c r="O352" s="498" t="s">
        <v>268</v>
      </c>
      <c r="P352" s="104" t="s">
        <v>269</v>
      </c>
      <c r="Q352" s="497"/>
    </row>
    <row r="353" spans="1:17" ht="22.5" customHeight="1" x14ac:dyDescent="0.2">
      <c r="A353" s="500"/>
      <c r="B353" s="501"/>
      <c r="C353" s="502"/>
      <c r="D353" s="501"/>
      <c r="E353" s="502"/>
      <c r="F353" s="502"/>
      <c r="G353" s="497"/>
      <c r="H353" s="497"/>
      <c r="I353" s="498"/>
      <c r="J353" s="105" t="s">
        <v>357</v>
      </c>
      <c r="K353" s="499"/>
      <c r="L353" s="497"/>
      <c r="M353" s="497"/>
      <c r="N353" s="497"/>
      <c r="O353" s="498"/>
      <c r="P353" s="105" t="s">
        <v>357</v>
      </c>
      <c r="Q353" s="497"/>
    </row>
    <row r="354" spans="1:17" ht="30.6" customHeight="1" x14ac:dyDescent="0.2">
      <c r="A354" s="500"/>
      <c r="B354" s="501"/>
      <c r="C354" s="502"/>
      <c r="D354" s="501"/>
      <c r="E354" s="502"/>
      <c r="F354" s="502"/>
      <c r="G354" s="497"/>
      <c r="H354" s="497"/>
      <c r="I354" s="498"/>
      <c r="J354" s="105" t="s">
        <v>464</v>
      </c>
      <c r="K354" s="104" t="s">
        <v>718</v>
      </c>
      <c r="L354" s="497"/>
      <c r="M354" s="497"/>
      <c r="N354" s="497"/>
      <c r="O354" s="498"/>
      <c r="P354" s="105" t="s">
        <v>464</v>
      </c>
      <c r="Q354" s="105"/>
    </row>
    <row r="355" spans="1:17" s="99" customFormat="1" ht="74.25" customHeight="1" x14ac:dyDescent="0.2">
      <c r="A355" s="500">
        <v>2974</v>
      </c>
      <c r="B355" s="501" t="s">
        <v>309</v>
      </c>
      <c r="C355" s="502" t="s">
        <v>1314</v>
      </c>
      <c r="D355" s="501" t="s">
        <v>460</v>
      </c>
      <c r="E355" s="502" t="s">
        <v>2182</v>
      </c>
      <c r="F355" s="502" t="s">
        <v>2183</v>
      </c>
      <c r="G355" s="497" t="s">
        <v>272</v>
      </c>
      <c r="H355" s="497" t="s">
        <v>292</v>
      </c>
      <c r="I355" s="498" t="s">
        <v>268</v>
      </c>
      <c r="J355" s="104" t="s">
        <v>269</v>
      </c>
      <c r="K355" s="104" t="s">
        <v>719</v>
      </c>
      <c r="L355" s="497"/>
      <c r="M355" s="497" t="s">
        <v>272</v>
      </c>
      <c r="N355" s="497" t="s">
        <v>292</v>
      </c>
      <c r="O355" s="498" t="s">
        <v>268</v>
      </c>
      <c r="P355" s="104" t="s">
        <v>269</v>
      </c>
      <c r="Q355" s="104"/>
    </row>
    <row r="356" spans="1:17" ht="22.5" customHeight="1" x14ac:dyDescent="0.2">
      <c r="A356" s="500"/>
      <c r="B356" s="501"/>
      <c r="C356" s="502"/>
      <c r="D356" s="501"/>
      <c r="E356" s="502"/>
      <c r="F356" s="502"/>
      <c r="G356" s="497"/>
      <c r="H356" s="497"/>
      <c r="I356" s="498"/>
      <c r="J356" s="105" t="s">
        <v>357</v>
      </c>
      <c r="K356" s="104" t="s">
        <v>720</v>
      </c>
      <c r="L356" s="497"/>
      <c r="M356" s="497"/>
      <c r="N356" s="497"/>
      <c r="O356" s="498"/>
      <c r="P356" s="105" t="s">
        <v>357</v>
      </c>
      <c r="Q356" s="105"/>
    </row>
    <row r="357" spans="1:17" ht="20.45" customHeight="1" x14ac:dyDescent="0.2">
      <c r="A357" s="500"/>
      <c r="B357" s="501"/>
      <c r="C357" s="502"/>
      <c r="D357" s="501"/>
      <c r="E357" s="502"/>
      <c r="F357" s="502"/>
      <c r="G357" s="497"/>
      <c r="H357" s="497"/>
      <c r="I357" s="498"/>
      <c r="J357" s="105" t="s">
        <v>464</v>
      </c>
      <c r="K357" s="104" t="s">
        <v>721</v>
      </c>
      <c r="L357" s="497"/>
      <c r="M357" s="497"/>
      <c r="N357" s="497"/>
      <c r="O357" s="498"/>
      <c r="P357" s="105" t="s">
        <v>464</v>
      </c>
      <c r="Q357" s="105"/>
    </row>
    <row r="358" spans="1:17" s="99" customFormat="1" ht="78.75" customHeight="1" x14ac:dyDescent="0.2">
      <c r="A358" s="500">
        <v>2975</v>
      </c>
      <c r="B358" s="501" t="s">
        <v>309</v>
      </c>
      <c r="C358" s="502" t="s">
        <v>1315</v>
      </c>
      <c r="D358" s="501" t="s">
        <v>549</v>
      </c>
      <c r="E358" s="502" t="s">
        <v>2184</v>
      </c>
      <c r="F358" s="502" t="s">
        <v>2185</v>
      </c>
      <c r="G358" s="497" t="s">
        <v>272</v>
      </c>
      <c r="H358" s="497" t="s">
        <v>277</v>
      </c>
      <c r="I358" s="504" t="s">
        <v>294</v>
      </c>
      <c r="J358" s="104" t="s">
        <v>269</v>
      </c>
      <c r="K358" s="499" t="s">
        <v>722</v>
      </c>
      <c r="L358" s="497"/>
      <c r="M358" s="497" t="s">
        <v>272</v>
      </c>
      <c r="N358" s="497" t="s">
        <v>277</v>
      </c>
      <c r="O358" s="504" t="s">
        <v>294</v>
      </c>
      <c r="P358" s="104" t="s">
        <v>269</v>
      </c>
      <c r="Q358" s="497"/>
    </row>
    <row r="359" spans="1:17" ht="22.5" customHeight="1" x14ac:dyDescent="0.2">
      <c r="A359" s="500"/>
      <c r="B359" s="501"/>
      <c r="C359" s="502"/>
      <c r="D359" s="501"/>
      <c r="E359" s="502"/>
      <c r="F359" s="502"/>
      <c r="G359" s="497"/>
      <c r="H359" s="497"/>
      <c r="I359" s="504"/>
      <c r="J359" s="105" t="s">
        <v>357</v>
      </c>
      <c r="K359" s="499"/>
      <c r="L359" s="497"/>
      <c r="M359" s="497"/>
      <c r="N359" s="497"/>
      <c r="O359" s="504"/>
      <c r="P359" s="105" t="s">
        <v>357</v>
      </c>
      <c r="Q359" s="497"/>
    </row>
    <row r="360" spans="1:17" ht="20.45" customHeight="1" x14ac:dyDescent="0.2">
      <c r="A360" s="500"/>
      <c r="B360" s="501"/>
      <c r="C360" s="502"/>
      <c r="D360" s="501"/>
      <c r="E360" s="502"/>
      <c r="F360" s="502"/>
      <c r="G360" s="497"/>
      <c r="H360" s="497"/>
      <c r="I360" s="504"/>
      <c r="J360" s="105" t="s">
        <v>464</v>
      </c>
      <c r="K360" s="499"/>
      <c r="L360" s="497"/>
      <c r="M360" s="497"/>
      <c r="N360" s="497"/>
      <c r="O360" s="504"/>
      <c r="P360" s="105" t="s">
        <v>464</v>
      </c>
      <c r="Q360" s="497"/>
    </row>
    <row r="361" spans="1:17" s="99" customFormat="1" ht="61.5" customHeight="1" x14ac:dyDescent="0.2">
      <c r="A361" s="500">
        <v>2976</v>
      </c>
      <c r="B361" s="501" t="s">
        <v>309</v>
      </c>
      <c r="C361" s="502" t="s">
        <v>1316</v>
      </c>
      <c r="D361" s="501" t="s">
        <v>460</v>
      </c>
      <c r="E361" s="502" t="s">
        <v>2186</v>
      </c>
      <c r="F361" s="502" t="s">
        <v>2187</v>
      </c>
      <c r="G361" s="497" t="s">
        <v>272</v>
      </c>
      <c r="H361" s="497" t="s">
        <v>277</v>
      </c>
      <c r="I361" s="504" t="s">
        <v>294</v>
      </c>
      <c r="J361" s="104" t="s">
        <v>269</v>
      </c>
      <c r="K361" s="104" t="s">
        <v>721</v>
      </c>
      <c r="L361" s="497"/>
      <c r="M361" s="497" t="s">
        <v>272</v>
      </c>
      <c r="N361" s="497" t="s">
        <v>277</v>
      </c>
      <c r="O361" s="504" t="s">
        <v>294</v>
      </c>
      <c r="P361" s="104" t="s">
        <v>269</v>
      </c>
      <c r="Q361" s="104"/>
    </row>
    <row r="362" spans="1:17" ht="22.5" customHeight="1" x14ac:dyDescent="0.2">
      <c r="A362" s="500"/>
      <c r="B362" s="501"/>
      <c r="C362" s="502"/>
      <c r="D362" s="501"/>
      <c r="E362" s="502"/>
      <c r="F362" s="502"/>
      <c r="G362" s="497"/>
      <c r="H362" s="497"/>
      <c r="I362" s="504"/>
      <c r="J362" s="105" t="s">
        <v>357</v>
      </c>
      <c r="K362" s="104" t="s">
        <v>310</v>
      </c>
      <c r="L362" s="497"/>
      <c r="M362" s="497"/>
      <c r="N362" s="497"/>
      <c r="O362" s="504"/>
      <c r="P362" s="105" t="s">
        <v>357</v>
      </c>
      <c r="Q362" s="105"/>
    </row>
    <row r="363" spans="1:17" ht="20.45" customHeight="1" x14ac:dyDescent="0.2">
      <c r="A363" s="500"/>
      <c r="B363" s="501"/>
      <c r="C363" s="502"/>
      <c r="D363" s="501"/>
      <c r="E363" s="502"/>
      <c r="F363" s="502"/>
      <c r="G363" s="497"/>
      <c r="H363" s="497"/>
      <c r="I363" s="504"/>
      <c r="J363" s="105" t="s">
        <v>464</v>
      </c>
      <c r="K363" s="104" t="s">
        <v>720</v>
      </c>
      <c r="L363" s="497"/>
      <c r="M363" s="497"/>
      <c r="N363" s="497"/>
      <c r="O363" s="504"/>
      <c r="P363" s="105" t="s">
        <v>464</v>
      </c>
      <c r="Q363" s="105"/>
    </row>
    <row r="364" spans="1:17" s="99" customFormat="1" ht="57.75" customHeight="1" x14ac:dyDescent="0.2">
      <c r="A364" s="500">
        <v>2977</v>
      </c>
      <c r="B364" s="501" t="s">
        <v>309</v>
      </c>
      <c r="C364" s="502" t="s">
        <v>1317</v>
      </c>
      <c r="D364" s="501" t="s">
        <v>549</v>
      </c>
      <c r="E364" s="502" t="s">
        <v>2188</v>
      </c>
      <c r="F364" s="502" t="s">
        <v>2189</v>
      </c>
      <c r="G364" s="497" t="s">
        <v>272</v>
      </c>
      <c r="H364" s="497" t="s">
        <v>292</v>
      </c>
      <c r="I364" s="498" t="s">
        <v>268</v>
      </c>
      <c r="J364" s="104" t="s">
        <v>269</v>
      </c>
      <c r="K364" s="499" t="s">
        <v>723</v>
      </c>
      <c r="L364" s="497"/>
      <c r="M364" s="497" t="s">
        <v>272</v>
      </c>
      <c r="N364" s="497" t="s">
        <v>292</v>
      </c>
      <c r="O364" s="498" t="s">
        <v>268</v>
      </c>
      <c r="P364" s="104" t="s">
        <v>269</v>
      </c>
      <c r="Q364" s="497"/>
    </row>
    <row r="365" spans="1:17" ht="22.5" customHeight="1" x14ac:dyDescent="0.2">
      <c r="A365" s="500"/>
      <c r="B365" s="501"/>
      <c r="C365" s="502"/>
      <c r="D365" s="501"/>
      <c r="E365" s="502"/>
      <c r="F365" s="502"/>
      <c r="G365" s="497"/>
      <c r="H365" s="497"/>
      <c r="I365" s="498"/>
      <c r="J365" s="105" t="s">
        <v>357</v>
      </c>
      <c r="K365" s="499"/>
      <c r="L365" s="497"/>
      <c r="M365" s="497"/>
      <c r="N365" s="497"/>
      <c r="O365" s="498"/>
      <c r="P365" s="105" t="s">
        <v>357</v>
      </c>
      <c r="Q365" s="497"/>
    </row>
    <row r="366" spans="1:17" ht="20.45" customHeight="1" x14ac:dyDescent="0.2">
      <c r="A366" s="500"/>
      <c r="B366" s="501"/>
      <c r="C366" s="502"/>
      <c r="D366" s="501"/>
      <c r="E366" s="502"/>
      <c r="F366" s="502"/>
      <c r="G366" s="497"/>
      <c r="H366" s="497"/>
      <c r="I366" s="498"/>
      <c r="J366" s="105" t="s">
        <v>464</v>
      </c>
      <c r="K366" s="104" t="s">
        <v>724</v>
      </c>
      <c r="L366" s="497"/>
      <c r="M366" s="497"/>
      <c r="N366" s="497"/>
      <c r="O366" s="498"/>
      <c r="P366" s="105" t="s">
        <v>464</v>
      </c>
      <c r="Q366" s="105"/>
    </row>
    <row r="367" spans="1:17" s="99" customFormat="1" ht="85.5" customHeight="1" x14ac:dyDescent="0.2">
      <c r="A367" s="500">
        <v>2978</v>
      </c>
      <c r="B367" s="501" t="s">
        <v>309</v>
      </c>
      <c r="C367" s="502" t="s">
        <v>1318</v>
      </c>
      <c r="D367" s="501" t="s">
        <v>460</v>
      </c>
      <c r="E367" s="502" t="s">
        <v>2190</v>
      </c>
      <c r="F367" s="502" t="s">
        <v>2191</v>
      </c>
      <c r="G367" s="497" t="s">
        <v>323</v>
      </c>
      <c r="H367" s="497" t="s">
        <v>277</v>
      </c>
      <c r="I367" s="503" t="s">
        <v>356</v>
      </c>
      <c r="J367" s="104" t="s">
        <v>357</v>
      </c>
      <c r="K367" s="104" t="s">
        <v>725</v>
      </c>
      <c r="L367" s="497"/>
      <c r="M367" s="497" t="s">
        <v>323</v>
      </c>
      <c r="N367" s="497" t="s">
        <v>277</v>
      </c>
      <c r="O367" s="503" t="s">
        <v>356</v>
      </c>
      <c r="P367" s="104" t="s">
        <v>357</v>
      </c>
      <c r="Q367" s="104"/>
    </row>
    <row r="368" spans="1:17" ht="20.45" customHeight="1" x14ac:dyDescent="0.2">
      <c r="A368" s="500"/>
      <c r="B368" s="501"/>
      <c r="C368" s="502"/>
      <c r="D368" s="501"/>
      <c r="E368" s="502"/>
      <c r="F368" s="502"/>
      <c r="G368" s="497"/>
      <c r="H368" s="497"/>
      <c r="I368" s="503"/>
      <c r="J368" s="105" t="s">
        <v>486</v>
      </c>
      <c r="K368" s="104" t="s">
        <v>726</v>
      </c>
      <c r="L368" s="497"/>
      <c r="M368" s="497"/>
      <c r="N368" s="497"/>
      <c r="O368" s="503"/>
      <c r="P368" s="105" t="s">
        <v>486</v>
      </c>
      <c r="Q368" s="105"/>
    </row>
    <row r="369" spans="1:17" s="99" customFormat="1" ht="70.5" customHeight="1" x14ac:dyDescent="0.2">
      <c r="A369" s="500">
        <v>2991</v>
      </c>
      <c r="B369" s="501" t="s">
        <v>311</v>
      </c>
      <c r="C369" s="502" t="s">
        <v>1319</v>
      </c>
      <c r="D369" s="501" t="s">
        <v>265</v>
      </c>
      <c r="E369" s="502" t="s">
        <v>1759</v>
      </c>
      <c r="F369" s="502" t="s">
        <v>1760</v>
      </c>
      <c r="G369" s="497" t="s">
        <v>272</v>
      </c>
      <c r="H369" s="497" t="s">
        <v>267</v>
      </c>
      <c r="I369" s="498" t="s">
        <v>268</v>
      </c>
      <c r="J369" s="104" t="s">
        <v>269</v>
      </c>
      <c r="K369" s="499" t="s">
        <v>312</v>
      </c>
      <c r="L369" s="497"/>
      <c r="M369" s="497" t="s">
        <v>272</v>
      </c>
      <c r="N369" s="497" t="s">
        <v>267</v>
      </c>
      <c r="O369" s="498" t="s">
        <v>268</v>
      </c>
      <c r="P369" s="104" t="s">
        <v>269</v>
      </c>
      <c r="Q369" s="497"/>
    </row>
    <row r="370" spans="1:17" ht="22.5" customHeight="1" x14ac:dyDescent="0.2">
      <c r="A370" s="500"/>
      <c r="B370" s="501"/>
      <c r="C370" s="502"/>
      <c r="D370" s="501"/>
      <c r="E370" s="502"/>
      <c r="F370" s="502"/>
      <c r="G370" s="497"/>
      <c r="H370" s="497"/>
      <c r="I370" s="498"/>
      <c r="J370" s="105" t="s">
        <v>357</v>
      </c>
      <c r="K370" s="499"/>
      <c r="L370" s="497"/>
      <c r="M370" s="497"/>
      <c r="N370" s="497"/>
      <c r="O370" s="498"/>
      <c r="P370" s="105" t="s">
        <v>357</v>
      </c>
      <c r="Q370" s="497"/>
    </row>
    <row r="371" spans="1:17" ht="33.75" customHeight="1" x14ac:dyDescent="0.2">
      <c r="A371" s="500"/>
      <c r="B371" s="501"/>
      <c r="C371" s="502"/>
      <c r="D371" s="501"/>
      <c r="E371" s="502"/>
      <c r="F371" s="502"/>
      <c r="G371" s="497"/>
      <c r="H371" s="497"/>
      <c r="I371" s="498"/>
      <c r="J371" s="105" t="s">
        <v>464</v>
      </c>
      <c r="K371" s="499"/>
      <c r="L371" s="497"/>
      <c r="M371" s="497"/>
      <c r="N371" s="497"/>
      <c r="O371" s="498"/>
      <c r="P371" s="105" t="s">
        <v>464</v>
      </c>
      <c r="Q371" s="497"/>
    </row>
    <row r="372" spans="1:17" s="99" customFormat="1" ht="30.6" customHeight="1" x14ac:dyDescent="0.2">
      <c r="A372" s="500">
        <v>2980</v>
      </c>
      <c r="B372" s="501" t="s">
        <v>313</v>
      </c>
      <c r="C372" s="502" t="s">
        <v>1320</v>
      </c>
      <c r="D372" s="501" t="s">
        <v>460</v>
      </c>
      <c r="E372" s="502" t="s">
        <v>2192</v>
      </c>
      <c r="F372" s="502" t="s">
        <v>2193</v>
      </c>
      <c r="G372" s="497" t="s">
        <v>299</v>
      </c>
      <c r="H372" s="497" t="s">
        <v>277</v>
      </c>
      <c r="I372" s="504" t="s">
        <v>294</v>
      </c>
      <c r="J372" s="104" t="s">
        <v>269</v>
      </c>
      <c r="K372" s="104" t="s">
        <v>727</v>
      </c>
      <c r="L372" s="497"/>
      <c r="M372" s="497" t="s">
        <v>272</v>
      </c>
      <c r="N372" s="497" t="s">
        <v>277</v>
      </c>
      <c r="O372" s="504" t="s">
        <v>294</v>
      </c>
      <c r="P372" s="104" t="s">
        <v>269</v>
      </c>
      <c r="Q372" s="104" t="s">
        <v>727</v>
      </c>
    </row>
    <row r="373" spans="1:17" ht="22.5" customHeight="1" x14ac:dyDescent="0.2">
      <c r="A373" s="500"/>
      <c r="B373" s="501"/>
      <c r="C373" s="502"/>
      <c r="D373" s="501"/>
      <c r="E373" s="502"/>
      <c r="F373" s="502"/>
      <c r="G373" s="497"/>
      <c r="H373" s="497"/>
      <c r="I373" s="504"/>
      <c r="J373" s="105" t="s">
        <v>357</v>
      </c>
      <c r="K373" s="104" t="s">
        <v>461</v>
      </c>
      <c r="L373" s="497"/>
      <c r="M373" s="497"/>
      <c r="N373" s="497"/>
      <c r="O373" s="504"/>
      <c r="P373" s="105" t="s">
        <v>357</v>
      </c>
      <c r="Q373" s="105"/>
    </row>
    <row r="374" spans="1:17" ht="20.45" customHeight="1" x14ac:dyDescent="0.2">
      <c r="A374" s="500"/>
      <c r="B374" s="501"/>
      <c r="C374" s="502"/>
      <c r="D374" s="501"/>
      <c r="E374" s="502"/>
      <c r="F374" s="502"/>
      <c r="G374" s="497"/>
      <c r="H374" s="497"/>
      <c r="I374" s="504"/>
      <c r="J374" s="105" t="s">
        <v>464</v>
      </c>
      <c r="K374" s="104" t="s">
        <v>728</v>
      </c>
      <c r="L374" s="497"/>
      <c r="M374" s="497"/>
      <c r="N374" s="497"/>
      <c r="O374" s="504"/>
      <c r="P374" s="105" t="s">
        <v>464</v>
      </c>
      <c r="Q374" s="105"/>
    </row>
    <row r="375" spans="1:17" ht="10.35" customHeight="1" x14ac:dyDescent="0.2">
      <c r="A375" s="500"/>
      <c r="B375" s="501"/>
      <c r="C375" s="502"/>
      <c r="D375" s="501"/>
      <c r="E375" s="502"/>
      <c r="F375" s="502"/>
      <c r="G375" s="497"/>
      <c r="H375" s="497"/>
      <c r="I375" s="504"/>
      <c r="J375" s="105"/>
      <c r="K375" s="104" t="s">
        <v>729</v>
      </c>
      <c r="L375" s="497"/>
      <c r="M375" s="497"/>
      <c r="N375" s="497"/>
      <c r="O375" s="504"/>
      <c r="P375" s="105"/>
      <c r="Q375" s="105"/>
    </row>
    <row r="376" spans="1:17" ht="10.35" customHeight="1" x14ac:dyDescent="0.2">
      <c r="A376" s="500"/>
      <c r="B376" s="501"/>
      <c r="C376" s="502"/>
      <c r="D376" s="501"/>
      <c r="E376" s="502"/>
      <c r="F376" s="502"/>
      <c r="G376" s="497"/>
      <c r="H376" s="497"/>
      <c r="I376" s="504"/>
      <c r="J376" s="105"/>
      <c r="K376" s="104" t="s">
        <v>461</v>
      </c>
      <c r="L376" s="497"/>
      <c r="M376" s="497"/>
      <c r="N376" s="497"/>
      <c r="O376" s="504"/>
      <c r="P376" s="105"/>
      <c r="Q376" s="105"/>
    </row>
    <row r="377" spans="1:17" ht="10.35" customHeight="1" x14ac:dyDescent="0.2">
      <c r="A377" s="500"/>
      <c r="B377" s="501"/>
      <c r="C377" s="502"/>
      <c r="D377" s="501"/>
      <c r="E377" s="502"/>
      <c r="F377" s="502"/>
      <c r="G377" s="497"/>
      <c r="H377" s="497"/>
      <c r="I377" s="504"/>
      <c r="J377" s="105"/>
      <c r="K377" s="104" t="s">
        <v>461</v>
      </c>
      <c r="L377" s="497"/>
      <c r="M377" s="497"/>
      <c r="N377" s="497"/>
      <c r="O377" s="504"/>
      <c r="P377" s="105"/>
      <c r="Q377" s="105"/>
    </row>
    <row r="378" spans="1:17" ht="10.35" customHeight="1" x14ac:dyDescent="0.2">
      <c r="A378" s="500"/>
      <c r="B378" s="501"/>
      <c r="C378" s="502"/>
      <c r="D378" s="501"/>
      <c r="E378" s="502"/>
      <c r="F378" s="502"/>
      <c r="G378" s="497"/>
      <c r="H378" s="497"/>
      <c r="I378" s="504"/>
      <c r="J378" s="105"/>
      <c r="K378" s="104" t="s">
        <v>461</v>
      </c>
      <c r="L378" s="497"/>
      <c r="M378" s="497"/>
      <c r="N378" s="497"/>
      <c r="O378" s="504"/>
      <c r="P378" s="105"/>
      <c r="Q378" s="105"/>
    </row>
    <row r="379" spans="1:17" s="99" customFormat="1" ht="129.75" customHeight="1" x14ac:dyDescent="0.2">
      <c r="A379" s="500">
        <v>2992</v>
      </c>
      <c r="B379" s="501" t="s">
        <v>311</v>
      </c>
      <c r="C379" s="502" t="s">
        <v>1321</v>
      </c>
      <c r="D379" s="501" t="s">
        <v>460</v>
      </c>
      <c r="E379" s="502" t="s">
        <v>2194</v>
      </c>
      <c r="F379" s="502" t="s">
        <v>2195</v>
      </c>
      <c r="G379" s="497" t="s">
        <v>272</v>
      </c>
      <c r="H379" s="497" t="s">
        <v>277</v>
      </c>
      <c r="I379" s="504" t="s">
        <v>294</v>
      </c>
      <c r="J379" s="104" t="s">
        <v>269</v>
      </c>
      <c r="K379" s="104" t="s">
        <v>730</v>
      </c>
      <c r="L379" s="497"/>
      <c r="M379" s="497" t="s">
        <v>306</v>
      </c>
      <c r="N379" s="497" t="s">
        <v>277</v>
      </c>
      <c r="O379" s="503" t="s">
        <v>356</v>
      </c>
      <c r="P379" s="104" t="s">
        <v>357</v>
      </c>
      <c r="Q379" s="104"/>
    </row>
    <row r="380" spans="1:17" ht="20.45" customHeight="1" x14ac:dyDescent="0.2">
      <c r="A380" s="500"/>
      <c r="B380" s="501"/>
      <c r="C380" s="502"/>
      <c r="D380" s="501"/>
      <c r="E380" s="502"/>
      <c r="F380" s="502"/>
      <c r="G380" s="497"/>
      <c r="H380" s="497"/>
      <c r="I380" s="504"/>
      <c r="J380" s="105" t="s">
        <v>357</v>
      </c>
      <c r="K380" s="104" t="s">
        <v>731</v>
      </c>
      <c r="L380" s="497"/>
      <c r="M380" s="497"/>
      <c r="N380" s="497"/>
      <c r="O380" s="503"/>
      <c r="P380" s="105" t="s">
        <v>486</v>
      </c>
      <c r="Q380" s="105"/>
    </row>
    <row r="381" spans="1:17" ht="41.1" customHeight="1" x14ac:dyDescent="0.2">
      <c r="A381" s="500"/>
      <c r="B381" s="501"/>
      <c r="C381" s="502"/>
      <c r="D381" s="501"/>
      <c r="E381" s="502"/>
      <c r="F381" s="502"/>
      <c r="G381" s="497"/>
      <c r="H381" s="497"/>
      <c r="I381" s="504"/>
      <c r="J381" s="105" t="s">
        <v>464</v>
      </c>
      <c r="K381" s="104" t="s">
        <v>732</v>
      </c>
      <c r="L381" s="497"/>
      <c r="M381" s="497"/>
      <c r="N381" s="497"/>
      <c r="O381" s="503"/>
      <c r="P381" s="105"/>
      <c r="Q381" s="105"/>
    </row>
    <row r="382" spans="1:17" ht="10.35" customHeight="1" x14ac:dyDescent="0.2">
      <c r="A382" s="500"/>
      <c r="B382" s="501"/>
      <c r="C382" s="502"/>
      <c r="D382" s="501"/>
      <c r="E382" s="502"/>
      <c r="F382" s="502"/>
      <c r="G382" s="497"/>
      <c r="H382" s="497"/>
      <c r="I382" s="504"/>
      <c r="J382" s="105"/>
      <c r="K382" s="104" t="s">
        <v>733</v>
      </c>
      <c r="L382" s="497"/>
      <c r="M382" s="497"/>
      <c r="N382" s="497"/>
      <c r="O382" s="503"/>
      <c r="P382" s="105"/>
      <c r="Q382" s="105"/>
    </row>
    <row r="383" spans="1:17" ht="20.45" customHeight="1" x14ac:dyDescent="0.2">
      <c r="A383" s="500"/>
      <c r="B383" s="501"/>
      <c r="C383" s="502"/>
      <c r="D383" s="501"/>
      <c r="E383" s="502"/>
      <c r="F383" s="502"/>
      <c r="G383" s="497"/>
      <c r="H383" s="497"/>
      <c r="I383" s="504"/>
      <c r="J383" s="105"/>
      <c r="K383" s="104" t="s">
        <v>734</v>
      </c>
      <c r="L383" s="497"/>
      <c r="M383" s="497"/>
      <c r="N383" s="497"/>
      <c r="O383" s="503"/>
      <c r="P383" s="105"/>
      <c r="Q383" s="105"/>
    </row>
    <row r="384" spans="1:17" ht="41.1" customHeight="1" x14ac:dyDescent="0.2">
      <c r="A384" s="500"/>
      <c r="B384" s="501"/>
      <c r="C384" s="502"/>
      <c r="D384" s="501"/>
      <c r="E384" s="502"/>
      <c r="F384" s="502"/>
      <c r="G384" s="497"/>
      <c r="H384" s="497"/>
      <c r="I384" s="504"/>
      <c r="J384" s="105"/>
      <c r="K384" s="104" t="s">
        <v>735</v>
      </c>
      <c r="L384" s="497"/>
      <c r="M384" s="497"/>
      <c r="N384" s="497"/>
      <c r="O384" s="503"/>
      <c r="P384" s="105"/>
      <c r="Q384" s="105"/>
    </row>
    <row r="385" spans="1:17" s="99" customFormat="1" ht="30.6" customHeight="1" x14ac:dyDescent="0.2">
      <c r="A385" s="500">
        <v>2981</v>
      </c>
      <c r="B385" s="501" t="s">
        <v>313</v>
      </c>
      <c r="C385" s="502" t="s">
        <v>1322</v>
      </c>
      <c r="D385" s="501" t="s">
        <v>549</v>
      </c>
      <c r="E385" s="502" t="s">
        <v>2196</v>
      </c>
      <c r="F385" s="502" t="s">
        <v>2197</v>
      </c>
      <c r="G385" s="497" t="s">
        <v>299</v>
      </c>
      <c r="H385" s="497" t="s">
        <v>292</v>
      </c>
      <c r="I385" s="498" t="s">
        <v>268</v>
      </c>
      <c r="J385" s="104" t="s">
        <v>269</v>
      </c>
      <c r="K385" s="104" t="s">
        <v>736</v>
      </c>
      <c r="L385" s="497"/>
      <c r="M385" s="497" t="s">
        <v>299</v>
      </c>
      <c r="N385" s="497" t="s">
        <v>737</v>
      </c>
      <c r="O385" s="503" t="s">
        <v>356</v>
      </c>
      <c r="P385" s="104" t="s">
        <v>357</v>
      </c>
      <c r="Q385" s="104"/>
    </row>
    <row r="386" spans="1:17" ht="22.5" customHeight="1" x14ac:dyDescent="0.2">
      <c r="A386" s="500"/>
      <c r="B386" s="501"/>
      <c r="C386" s="502"/>
      <c r="D386" s="501"/>
      <c r="E386" s="502"/>
      <c r="F386" s="502"/>
      <c r="G386" s="497"/>
      <c r="H386" s="497"/>
      <c r="I386" s="498"/>
      <c r="J386" s="105" t="s">
        <v>357</v>
      </c>
      <c r="K386" s="104" t="s">
        <v>738</v>
      </c>
      <c r="L386" s="497"/>
      <c r="M386" s="497"/>
      <c r="N386" s="497"/>
      <c r="O386" s="503"/>
      <c r="P386" s="105" t="s">
        <v>486</v>
      </c>
      <c r="Q386" s="105"/>
    </row>
    <row r="387" spans="1:17" ht="20.45" customHeight="1" x14ac:dyDescent="0.2">
      <c r="A387" s="500"/>
      <c r="B387" s="501"/>
      <c r="C387" s="502"/>
      <c r="D387" s="501"/>
      <c r="E387" s="502"/>
      <c r="F387" s="502"/>
      <c r="G387" s="497"/>
      <c r="H387" s="497"/>
      <c r="I387" s="498"/>
      <c r="J387" s="105" t="s">
        <v>464</v>
      </c>
      <c r="K387" s="104" t="s">
        <v>739</v>
      </c>
      <c r="L387" s="497"/>
      <c r="M387" s="497"/>
      <c r="N387" s="497"/>
      <c r="O387" s="503"/>
      <c r="P387" s="105"/>
      <c r="Q387" s="105"/>
    </row>
    <row r="388" spans="1:17" s="99" customFormat="1" ht="84" customHeight="1" x14ac:dyDescent="0.2">
      <c r="A388" s="500">
        <v>2989</v>
      </c>
      <c r="B388" s="501" t="s">
        <v>311</v>
      </c>
      <c r="C388" s="502" t="s">
        <v>1323</v>
      </c>
      <c r="D388" s="501" t="s">
        <v>549</v>
      </c>
      <c r="E388" s="502" t="s">
        <v>2198</v>
      </c>
      <c r="F388" s="502" t="s">
        <v>2199</v>
      </c>
      <c r="G388" s="497" t="s">
        <v>323</v>
      </c>
      <c r="H388" s="497" t="s">
        <v>292</v>
      </c>
      <c r="I388" s="504" t="s">
        <v>294</v>
      </c>
      <c r="J388" s="104" t="s">
        <v>269</v>
      </c>
      <c r="K388" s="104" t="s">
        <v>740</v>
      </c>
      <c r="L388" s="497"/>
      <c r="M388" s="497" t="s">
        <v>323</v>
      </c>
      <c r="N388" s="497" t="s">
        <v>292</v>
      </c>
      <c r="O388" s="504" t="s">
        <v>294</v>
      </c>
      <c r="P388" s="104" t="s">
        <v>269</v>
      </c>
      <c r="Q388" s="104"/>
    </row>
    <row r="389" spans="1:17" ht="10.35" customHeight="1" x14ac:dyDescent="0.2">
      <c r="A389" s="500"/>
      <c r="B389" s="501"/>
      <c r="C389" s="502"/>
      <c r="D389" s="501"/>
      <c r="E389" s="502"/>
      <c r="F389" s="502"/>
      <c r="G389" s="497"/>
      <c r="H389" s="497"/>
      <c r="I389" s="504"/>
      <c r="J389" s="105" t="s">
        <v>357</v>
      </c>
      <c r="K389" s="104" t="s">
        <v>741</v>
      </c>
      <c r="L389" s="497"/>
      <c r="M389" s="497"/>
      <c r="N389" s="497"/>
      <c r="O389" s="504"/>
      <c r="P389" s="105" t="s">
        <v>357</v>
      </c>
      <c r="Q389" s="105"/>
    </row>
    <row r="390" spans="1:17" ht="20.45" customHeight="1" x14ac:dyDescent="0.2">
      <c r="A390" s="500"/>
      <c r="B390" s="501"/>
      <c r="C390" s="502"/>
      <c r="D390" s="501"/>
      <c r="E390" s="502"/>
      <c r="F390" s="502"/>
      <c r="G390" s="497"/>
      <c r="H390" s="497"/>
      <c r="I390" s="504"/>
      <c r="J390" s="105" t="s">
        <v>464</v>
      </c>
      <c r="K390" s="104" t="s">
        <v>742</v>
      </c>
      <c r="L390" s="497"/>
      <c r="M390" s="497"/>
      <c r="N390" s="497"/>
      <c r="O390" s="504"/>
      <c r="P390" s="105" t="s">
        <v>464</v>
      </c>
      <c r="Q390" s="105"/>
    </row>
    <row r="391" spans="1:17" ht="20.45" customHeight="1" x14ac:dyDescent="0.2">
      <c r="A391" s="500"/>
      <c r="B391" s="501"/>
      <c r="C391" s="502"/>
      <c r="D391" s="501"/>
      <c r="E391" s="502"/>
      <c r="F391" s="502"/>
      <c r="G391" s="497"/>
      <c r="H391" s="497"/>
      <c r="I391" s="504"/>
      <c r="J391" s="105"/>
      <c r="K391" s="104" t="s">
        <v>742</v>
      </c>
      <c r="L391" s="497"/>
      <c r="M391" s="497"/>
      <c r="N391" s="497"/>
      <c r="O391" s="504"/>
      <c r="P391" s="105"/>
      <c r="Q391" s="105"/>
    </row>
    <row r="392" spans="1:17" ht="10.35" customHeight="1" x14ac:dyDescent="0.2">
      <c r="A392" s="500"/>
      <c r="B392" s="501"/>
      <c r="C392" s="502"/>
      <c r="D392" s="501"/>
      <c r="E392" s="502"/>
      <c r="F392" s="502"/>
      <c r="G392" s="497"/>
      <c r="H392" s="497"/>
      <c r="I392" s="504"/>
      <c r="J392" s="105"/>
      <c r="K392" s="104" t="s">
        <v>743</v>
      </c>
      <c r="L392" s="497"/>
      <c r="M392" s="497"/>
      <c r="N392" s="497"/>
      <c r="O392" s="504"/>
      <c r="P392" s="105"/>
      <c r="Q392" s="105"/>
    </row>
    <row r="393" spans="1:17" ht="41.1" customHeight="1" x14ac:dyDescent="0.2">
      <c r="A393" s="500"/>
      <c r="B393" s="501"/>
      <c r="C393" s="502"/>
      <c r="D393" s="501"/>
      <c r="E393" s="502"/>
      <c r="F393" s="502"/>
      <c r="G393" s="497"/>
      <c r="H393" s="497"/>
      <c r="I393" s="504"/>
      <c r="J393" s="105"/>
      <c r="K393" s="104" t="s">
        <v>744</v>
      </c>
      <c r="L393" s="497"/>
      <c r="M393" s="497"/>
      <c r="N393" s="497"/>
      <c r="O393" s="504"/>
      <c r="P393" s="105"/>
      <c r="Q393" s="105"/>
    </row>
    <row r="394" spans="1:17" s="99" customFormat="1" ht="80.25" customHeight="1" x14ac:dyDescent="0.2">
      <c r="A394" s="500">
        <v>2982</v>
      </c>
      <c r="B394" s="501" t="s">
        <v>313</v>
      </c>
      <c r="C394" s="502" t="s">
        <v>1324</v>
      </c>
      <c r="D394" s="501" t="s">
        <v>265</v>
      </c>
      <c r="E394" s="502" t="s">
        <v>1762</v>
      </c>
      <c r="F394" s="502" t="s">
        <v>1763</v>
      </c>
      <c r="G394" s="497" t="s">
        <v>272</v>
      </c>
      <c r="H394" s="497" t="s">
        <v>267</v>
      </c>
      <c r="I394" s="498" t="s">
        <v>268</v>
      </c>
      <c r="J394" s="104" t="s">
        <v>269</v>
      </c>
      <c r="K394" s="499" t="s">
        <v>314</v>
      </c>
      <c r="L394" s="497"/>
      <c r="M394" s="497" t="s">
        <v>272</v>
      </c>
      <c r="N394" s="497" t="s">
        <v>267</v>
      </c>
      <c r="O394" s="498" t="s">
        <v>268</v>
      </c>
      <c r="P394" s="104" t="s">
        <v>269</v>
      </c>
      <c r="Q394" s="497"/>
    </row>
    <row r="395" spans="1:17" ht="22.5" customHeight="1" x14ac:dyDescent="0.2">
      <c r="A395" s="500"/>
      <c r="B395" s="501"/>
      <c r="C395" s="502"/>
      <c r="D395" s="501"/>
      <c r="E395" s="502"/>
      <c r="F395" s="502"/>
      <c r="G395" s="497"/>
      <c r="H395" s="497"/>
      <c r="I395" s="498"/>
      <c r="J395" s="105" t="s">
        <v>357</v>
      </c>
      <c r="K395" s="499"/>
      <c r="L395" s="497"/>
      <c r="M395" s="497"/>
      <c r="N395" s="497"/>
      <c r="O395" s="498"/>
      <c r="P395" s="105" t="s">
        <v>357</v>
      </c>
      <c r="Q395" s="497"/>
    </row>
    <row r="396" spans="1:17" ht="20.45" customHeight="1" x14ac:dyDescent="0.2">
      <c r="A396" s="500"/>
      <c r="B396" s="501"/>
      <c r="C396" s="502"/>
      <c r="D396" s="501"/>
      <c r="E396" s="502"/>
      <c r="F396" s="502"/>
      <c r="G396" s="497"/>
      <c r="H396" s="497"/>
      <c r="I396" s="498"/>
      <c r="J396" s="105" t="s">
        <v>464</v>
      </c>
      <c r="K396" s="499"/>
      <c r="L396" s="497"/>
      <c r="M396" s="497"/>
      <c r="N396" s="497"/>
      <c r="O396" s="498"/>
      <c r="P396" s="105" t="s">
        <v>464</v>
      </c>
      <c r="Q396" s="497"/>
    </row>
    <row r="397" spans="1:17" s="99" customFormat="1" ht="103.5" customHeight="1" x14ac:dyDescent="0.2">
      <c r="A397" s="500">
        <v>2988</v>
      </c>
      <c r="B397" s="501" t="s">
        <v>311</v>
      </c>
      <c r="C397" s="502" t="s">
        <v>1325</v>
      </c>
      <c r="D397" s="501" t="s">
        <v>265</v>
      </c>
      <c r="E397" s="502" t="s">
        <v>1759</v>
      </c>
      <c r="F397" s="502" t="s">
        <v>1760</v>
      </c>
      <c r="G397" s="497" t="s">
        <v>272</v>
      </c>
      <c r="H397" s="497" t="s">
        <v>267</v>
      </c>
      <c r="I397" s="498" t="s">
        <v>268</v>
      </c>
      <c r="J397" s="104" t="s">
        <v>269</v>
      </c>
      <c r="K397" s="499" t="s">
        <v>312</v>
      </c>
      <c r="L397" s="497"/>
      <c r="M397" s="497" t="s">
        <v>272</v>
      </c>
      <c r="N397" s="497" t="s">
        <v>267</v>
      </c>
      <c r="O397" s="498" t="s">
        <v>268</v>
      </c>
      <c r="P397" s="104" t="s">
        <v>269</v>
      </c>
      <c r="Q397" s="497"/>
    </row>
    <row r="398" spans="1:17" ht="22.5" customHeight="1" x14ac:dyDescent="0.2">
      <c r="A398" s="500"/>
      <c r="B398" s="501"/>
      <c r="C398" s="502"/>
      <c r="D398" s="501"/>
      <c r="E398" s="502"/>
      <c r="F398" s="502"/>
      <c r="G398" s="497"/>
      <c r="H398" s="497"/>
      <c r="I398" s="498"/>
      <c r="J398" s="105" t="s">
        <v>357</v>
      </c>
      <c r="K398" s="499"/>
      <c r="L398" s="497"/>
      <c r="M398" s="497"/>
      <c r="N398" s="497"/>
      <c r="O398" s="498"/>
      <c r="P398" s="105" t="s">
        <v>357</v>
      </c>
      <c r="Q398" s="497"/>
    </row>
    <row r="399" spans="1:17" ht="20.45" customHeight="1" x14ac:dyDescent="0.2">
      <c r="A399" s="500"/>
      <c r="B399" s="501"/>
      <c r="C399" s="502"/>
      <c r="D399" s="501"/>
      <c r="E399" s="502"/>
      <c r="F399" s="502"/>
      <c r="G399" s="497"/>
      <c r="H399" s="497"/>
      <c r="I399" s="498"/>
      <c r="J399" s="105" t="s">
        <v>464</v>
      </c>
      <c r="K399" s="499"/>
      <c r="L399" s="497"/>
      <c r="M399" s="497"/>
      <c r="N399" s="497"/>
      <c r="O399" s="498"/>
      <c r="P399" s="105" t="s">
        <v>464</v>
      </c>
      <c r="Q399" s="497"/>
    </row>
    <row r="400" spans="1:17" s="99" customFormat="1" ht="69.75" customHeight="1" x14ac:dyDescent="0.2">
      <c r="A400" s="500">
        <v>2990</v>
      </c>
      <c r="B400" s="501" t="s">
        <v>311</v>
      </c>
      <c r="C400" s="502" t="s">
        <v>1326</v>
      </c>
      <c r="D400" s="501" t="s">
        <v>493</v>
      </c>
      <c r="E400" s="502" t="s">
        <v>2200</v>
      </c>
      <c r="F400" s="502" t="s">
        <v>2201</v>
      </c>
      <c r="G400" s="497" t="s">
        <v>306</v>
      </c>
      <c r="H400" s="497" t="s">
        <v>292</v>
      </c>
      <c r="I400" s="504" t="s">
        <v>294</v>
      </c>
      <c r="J400" s="104" t="s">
        <v>269</v>
      </c>
      <c r="K400" s="104" t="s">
        <v>745</v>
      </c>
      <c r="L400" s="497"/>
      <c r="M400" s="497" t="s">
        <v>323</v>
      </c>
      <c r="N400" s="497" t="s">
        <v>292</v>
      </c>
      <c r="O400" s="504" t="s">
        <v>294</v>
      </c>
      <c r="P400" s="104" t="s">
        <v>269</v>
      </c>
      <c r="Q400" s="104"/>
    </row>
    <row r="401" spans="1:17" ht="20.45" customHeight="1" x14ac:dyDescent="0.2">
      <c r="A401" s="500"/>
      <c r="B401" s="501"/>
      <c r="C401" s="502"/>
      <c r="D401" s="501"/>
      <c r="E401" s="502"/>
      <c r="F401" s="502"/>
      <c r="G401" s="497"/>
      <c r="H401" s="497"/>
      <c r="I401" s="504"/>
      <c r="J401" s="105" t="s">
        <v>357</v>
      </c>
      <c r="K401" s="104" t="s">
        <v>746</v>
      </c>
      <c r="L401" s="497"/>
      <c r="M401" s="497"/>
      <c r="N401" s="497"/>
      <c r="O401" s="504"/>
      <c r="P401" s="105" t="s">
        <v>357</v>
      </c>
      <c r="Q401" s="105"/>
    </row>
    <row r="402" spans="1:17" ht="20.45" customHeight="1" x14ac:dyDescent="0.2">
      <c r="A402" s="500"/>
      <c r="B402" s="501"/>
      <c r="C402" s="502"/>
      <c r="D402" s="501"/>
      <c r="E402" s="502"/>
      <c r="F402" s="502"/>
      <c r="G402" s="497"/>
      <c r="H402" s="497"/>
      <c r="I402" s="504"/>
      <c r="J402" s="105" t="s">
        <v>464</v>
      </c>
      <c r="K402" s="104" t="s">
        <v>747</v>
      </c>
      <c r="L402" s="497"/>
      <c r="M402" s="497"/>
      <c r="N402" s="497"/>
      <c r="O402" s="504"/>
      <c r="P402" s="105" t="s">
        <v>464</v>
      </c>
      <c r="Q402" s="105"/>
    </row>
    <row r="403" spans="1:17" ht="20.45" customHeight="1" x14ac:dyDescent="0.2">
      <c r="A403" s="500"/>
      <c r="B403" s="501"/>
      <c r="C403" s="502"/>
      <c r="D403" s="501"/>
      <c r="E403" s="502"/>
      <c r="F403" s="502"/>
      <c r="G403" s="497"/>
      <c r="H403" s="497"/>
      <c r="I403" s="504"/>
      <c r="J403" s="105"/>
      <c r="K403" s="104" t="s">
        <v>748</v>
      </c>
      <c r="L403" s="497"/>
      <c r="M403" s="497"/>
      <c r="N403" s="497"/>
      <c r="O403" s="504"/>
      <c r="P403" s="105"/>
      <c r="Q403" s="105"/>
    </row>
    <row r="404" spans="1:17" ht="20.45" customHeight="1" x14ac:dyDescent="0.2">
      <c r="A404" s="500"/>
      <c r="B404" s="501"/>
      <c r="C404" s="502"/>
      <c r="D404" s="501"/>
      <c r="E404" s="502"/>
      <c r="F404" s="502"/>
      <c r="G404" s="497"/>
      <c r="H404" s="497"/>
      <c r="I404" s="504"/>
      <c r="J404" s="105"/>
      <c r="K404" s="104" t="s">
        <v>749</v>
      </c>
      <c r="L404" s="497"/>
      <c r="M404" s="497"/>
      <c r="N404" s="497"/>
      <c r="O404" s="504"/>
      <c r="P404" s="105"/>
      <c r="Q404" s="105"/>
    </row>
    <row r="405" spans="1:17" ht="41.1" customHeight="1" x14ac:dyDescent="0.2">
      <c r="A405" s="500"/>
      <c r="B405" s="501"/>
      <c r="C405" s="502"/>
      <c r="D405" s="501"/>
      <c r="E405" s="502"/>
      <c r="F405" s="502"/>
      <c r="G405" s="497"/>
      <c r="H405" s="497"/>
      <c r="I405" s="504"/>
      <c r="J405" s="105"/>
      <c r="K405" s="104" t="s">
        <v>750</v>
      </c>
      <c r="L405" s="497"/>
      <c r="M405" s="497"/>
      <c r="N405" s="497"/>
      <c r="O405" s="504"/>
      <c r="P405" s="105"/>
      <c r="Q405" s="105"/>
    </row>
    <row r="406" spans="1:17" ht="20.45" customHeight="1" x14ac:dyDescent="0.2">
      <c r="A406" s="500"/>
      <c r="B406" s="501"/>
      <c r="C406" s="502"/>
      <c r="D406" s="501"/>
      <c r="E406" s="502"/>
      <c r="F406" s="502"/>
      <c r="G406" s="497"/>
      <c r="H406" s="497"/>
      <c r="I406" s="504"/>
      <c r="J406" s="105"/>
      <c r="K406" s="104" t="s">
        <v>751</v>
      </c>
      <c r="L406" s="497"/>
      <c r="M406" s="497"/>
      <c r="N406" s="497"/>
      <c r="O406" s="504"/>
      <c r="P406" s="105"/>
      <c r="Q406" s="105"/>
    </row>
    <row r="407" spans="1:17" s="99" customFormat="1" ht="36" customHeight="1" x14ac:dyDescent="0.2">
      <c r="A407" s="500">
        <v>2983</v>
      </c>
      <c r="B407" s="501" t="s">
        <v>313</v>
      </c>
      <c r="C407" s="502" t="s">
        <v>1327</v>
      </c>
      <c r="D407" s="501" t="s">
        <v>460</v>
      </c>
      <c r="E407" s="502" t="s">
        <v>2202</v>
      </c>
      <c r="F407" s="502" t="s">
        <v>2203</v>
      </c>
      <c r="G407" s="497" t="s">
        <v>272</v>
      </c>
      <c r="H407" s="497" t="s">
        <v>277</v>
      </c>
      <c r="I407" s="504" t="s">
        <v>294</v>
      </c>
      <c r="J407" s="104" t="s">
        <v>269</v>
      </c>
      <c r="K407" s="499" t="s">
        <v>752</v>
      </c>
      <c r="L407" s="497"/>
      <c r="M407" s="497" t="s">
        <v>272</v>
      </c>
      <c r="N407" s="497" t="s">
        <v>277</v>
      </c>
      <c r="O407" s="504" t="s">
        <v>294</v>
      </c>
      <c r="P407" s="104" t="s">
        <v>269</v>
      </c>
      <c r="Q407" s="497" t="s">
        <v>752</v>
      </c>
    </row>
    <row r="408" spans="1:17" ht="22.5" customHeight="1" x14ac:dyDescent="0.2">
      <c r="A408" s="500"/>
      <c r="B408" s="501"/>
      <c r="C408" s="502"/>
      <c r="D408" s="501"/>
      <c r="E408" s="502"/>
      <c r="F408" s="502"/>
      <c r="G408" s="497"/>
      <c r="H408" s="497"/>
      <c r="I408" s="504"/>
      <c r="J408" s="105" t="s">
        <v>357</v>
      </c>
      <c r="K408" s="499"/>
      <c r="L408" s="497"/>
      <c r="M408" s="497"/>
      <c r="N408" s="497"/>
      <c r="O408" s="504"/>
      <c r="P408" s="105" t="s">
        <v>357</v>
      </c>
      <c r="Q408" s="497"/>
    </row>
    <row r="409" spans="1:17" ht="20.45" customHeight="1" x14ac:dyDescent="0.2">
      <c r="A409" s="500"/>
      <c r="B409" s="501"/>
      <c r="C409" s="502"/>
      <c r="D409" s="501"/>
      <c r="E409" s="502"/>
      <c r="F409" s="502"/>
      <c r="G409" s="497"/>
      <c r="H409" s="497"/>
      <c r="I409" s="504"/>
      <c r="J409" s="105" t="s">
        <v>464</v>
      </c>
      <c r="K409" s="499"/>
      <c r="L409" s="497"/>
      <c r="M409" s="497"/>
      <c r="N409" s="497"/>
      <c r="O409" s="504"/>
      <c r="P409" s="105" t="s">
        <v>464</v>
      </c>
      <c r="Q409" s="497"/>
    </row>
    <row r="410" spans="1:17" s="99" customFormat="1" ht="43.5" customHeight="1" x14ac:dyDescent="0.2">
      <c r="A410" s="500">
        <v>2993</v>
      </c>
      <c r="B410" s="501" t="s">
        <v>311</v>
      </c>
      <c r="C410" s="502" t="s">
        <v>1328</v>
      </c>
      <c r="D410" s="501" t="s">
        <v>460</v>
      </c>
      <c r="E410" s="502" t="s">
        <v>2204</v>
      </c>
      <c r="F410" s="502" t="s">
        <v>2205</v>
      </c>
      <c r="G410" s="497" t="s">
        <v>272</v>
      </c>
      <c r="H410" s="497" t="s">
        <v>277</v>
      </c>
      <c r="I410" s="504" t="s">
        <v>294</v>
      </c>
      <c r="J410" s="104" t="s">
        <v>269</v>
      </c>
      <c r="K410" s="499" t="s">
        <v>753</v>
      </c>
      <c r="L410" s="497"/>
      <c r="M410" s="497" t="s">
        <v>306</v>
      </c>
      <c r="N410" s="497" t="s">
        <v>277</v>
      </c>
      <c r="O410" s="503" t="s">
        <v>356</v>
      </c>
      <c r="P410" s="104" t="s">
        <v>357</v>
      </c>
      <c r="Q410" s="497"/>
    </row>
    <row r="411" spans="1:17" ht="22.5" customHeight="1" x14ac:dyDescent="0.2">
      <c r="A411" s="500"/>
      <c r="B411" s="501"/>
      <c r="C411" s="502"/>
      <c r="D411" s="501"/>
      <c r="E411" s="502"/>
      <c r="F411" s="502"/>
      <c r="G411" s="497"/>
      <c r="H411" s="497"/>
      <c r="I411" s="504"/>
      <c r="J411" s="105" t="s">
        <v>357</v>
      </c>
      <c r="K411" s="499"/>
      <c r="L411" s="497"/>
      <c r="M411" s="497"/>
      <c r="N411" s="497"/>
      <c r="O411" s="503"/>
      <c r="P411" s="105" t="s">
        <v>486</v>
      </c>
      <c r="Q411" s="497"/>
    </row>
    <row r="412" spans="1:17" ht="20.45" customHeight="1" x14ac:dyDescent="0.2">
      <c r="A412" s="500"/>
      <c r="B412" s="501"/>
      <c r="C412" s="502"/>
      <c r="D412" s="501"/>
      <c r="E412" s="502"/>
      <c r="F412" s="502"/>
      <c r="G412" s="497"/>
      <c r="H412" s="497"/>
      <c r="I412" s="504"/>
      <c r="J412" s="105" t="s">
        <v>464</v>
      </c>
      <c r="K412" s="499"/>
      <c r="L412" s="497"/>
      <c r="M412" s="497"/>
      <c r="N412" s="497"/>
      <c r="O412" s="503"/>
      <c r="P412" s="105"/>
      <c r="Q412" s="497"/>
    </row>
    <row r="413" spans="1:17" s="99" customFormat="1" ht="35.25" customHeight="1" x14ac:dyDescent="0.2">
      <c r="A413" s="500">
        <v>2984</v>
      </c>
      <c r="B413" s="501" t="s">
        <v>313</v>
      </c>
      <c r="C413" s="502" t="s">
        <v>1329</v>
      </c>
      <c r="D413" s="501" t="s">
        <v>549</v>
      </c>
      <c r="E413" s="502" t="s">
        <v>2206</v>
      </c>
      <c r="F413" s="502" t="s">
        <v>2207</v>
      </c>
      <c r="G413" s="497" t="s">
        <v>299</v>
      </c>
      <c r="H413" s="497" t="s">
        <v>292</v>
      </c>
      <c r="I413" s="498" t="s">
        <v>268</v>
      </c>
      <c r="J413" s="104" t="s">
        <v>269</v>
      </c>
      <c r="K413" s="104" t="s">
        <v>754</v>
      </c>
      <c r="L413" s="497"/>
      <c r="M413" s="497" t="s">
        <v>299</v>
      </c>
      <c r="N413" s="497" t="s">
        <v>277</v>
      </c>
      <c r="O413" s="504" t="s">
        <v>294</v>
      </c>
      <c r="P413" s="104" t="s">
        <v>269</v>
      </c>
      <c r="Q413" s="104"/>
    </row>
    <row r="414" spans="1:17" ht="22.5" customHeight="1" x14ac:dyDescent="0.2">
      <c r="A414" s="500"/>
      <c r="B414" s="501"/>
      <c r="C414" s="502"/>
      <c r="D414" s="501"/>
      <c r="E414" s="502"/>
      <c r="F414" s="502"/>
      <c r="G414" s="497"/>
      <c r="H414" s="497"/>
      <c r="I414" s="498"/>
      <c r="J414" s="105" t="s">
        <v>357</v>
      </c>
      <c r="K414" s="104" t="s">
        <v>755</v>
      </c>
      <c r="L414" s="497"/>
      <c r="M414" s="497"/>
      <c r="N414" s="497"/>
      <c r="O414" s="504"/>
      <c r="P414" s="105" t="s">
        <v>357</v>
      </c>
      <c r="Q414" s="105"/>
    </row>
    <row r="415" spans="1:17" ht="20.45" customHeight="1" x14ac:dyDescent="0.2">
      <c r="A415" s="500"/>
      <c r="B415" s="501"/>
      <c r="C415" s="502"/>
      <c r="D415" s="501"/>
      <c r="E415" s="502"/>
      <c r="F415" s="502"/>
      <c r="G415" s="497"/>
      <c r="H415" s="497"/>
      <c r="I415" s="498"/>
      <c r="J415" s="105" t="s">
        <v>464</v>
      </c>
      <c r="K415" s="104" t="s">
        <v>739</v>
      </c>
      <c r="L415" s="497"/>
      <c r="M415" s="497"/>
      <c r="N415" s="497"/>
      <c r="O415" s="504"/>
      <c r="P415" s="105" t="s">
        <v>464</v>
      </c>
      <c r="Q415" s="105"/>
    </row>
    <row r="416" spans="1:17" s="99" customFormat="1" ht="35.25" customHeight="1" x14ac:dyDescent="0.2">
      <c r="A416" s="500">
        <v>2994</v>
      </c>
      <c r="B416" s="501" t="s">
        <v>311</v>
      </c>
      <c r="C416" s="502" t="s">
        <v>1330</v>
      </c>
      <c r="D416" s="501" t="s">
        <v>265</v>
      </c>
      <c r="E416" s="502" t="s">
        <v>1766</v>
      </c>
      <c r="F416" s="502" t="s">
        <v>1767</v>
      </c>
      <c r="G416" s="497" t="s">
        <v>272</v>
      </c>
      <c r="H416" s="497" t="s">
        <v>267</v>
      </c>
      <c r="I416" s="498" t="s">
        <v>268</v>
      </c>
      <c r="J416" s="104" t="s">
        <v>269</v>
      </c>
      <c r="K416" s="499" t="s">
        <v>312</v>
      </c>
      <c r="L416" s="497"/>
      <c r="M416" s="497" t="s">
        <v>272</v>
      </c>
      <c r="N416" s="497" t="s">
        <v>267</v>
      </c>
      <c r="O416" s="498" t="s">
        <v>268</v>
      </c>
      <c r="P416" s="104" t="s">
        <v>269</v>
      </c>
      <c r="Q416" s="501"/>
    </row>
    <row r="417" spans="1:17" ht="22.5" customHeight="1" x14ac:dyDescent="0.2">
      <c r="A417" s="500"/>
      <c r="B417" s="501"/>
      <c r="C417" s="502"/>
      <c r="D417" s="501"/>
      <c r="E417" s="502"/>
      <c r="F417" s="502"/>
      <c r="G417" s="497"/>
      <c r="H417" s="497"/>
      <c r="I417" s="498"/>
      <c r="J417" s="105" t="s">
        <v>357</v>
      </c>
      <c r="K417" s="499"/>
      <c r="L417" s="497"/>
      <c r="M417" s="497"/>
      <c r="N417" s="497"/>
      <c r="O417" s="498"/>
      <c r="P417" s="105" t="s">
        <v>357</v>
      </c>
      <c r="Q417" s="501"/>
    </row>
    <row r="418" spans="1:17" ht="20.45" customHeight="1" x14ac:dyDescent="0.2">
      <c r="A418" s="500"/>
      <c r="B418" s="501"/>
      <c r="C418" s="502"/>
      <c r="D418" s="501"/>
      <c r="E418" s="502"/>
      <c r="F418" s="502"/>
      <c r="G418" s="497"/>
      <c r="H418" s="497"/>
      <c r="I418" s="498"/>
      <c r="J418" s="105" t="s">
        <v>464</v>
      </c>
      <c r="K418" s="499"/>
      <c r="L418" s="497"/>
      <c r="M418" s="497"/>
      <c r="N418" s="497"/>
      <c r="O418" s="498"/>
      <c r="P418" s="105" t="s">
        <v>464</v>
      </c>
      <c r="Q418" s="501"/>
    </row>
    <row r="419" spans="1:17" s="99" customFormat="1" ht="76.5" customHeight="1" x14ac:dyDescent="0.2">
      <c r="A419" s="500">
        <v>3012</v>
      </c>
      <c r="B419" s="501" t="s">
        <v>315</v>
      </c>
      <c r="C419" s="502" t="s">
        <v>1331</v>
      </c>
      <c r="D419" s="501" t="s">
        <v>265</v>
      </c>
      <c r="E419" s="502" t="s">
        <v>1769</v>
      </c>
      <c r="F419" s="502" t="s">
        <v>1770</v>
      </c>
      <c r="G419" s="497" t="s">
        <v>272</v>
      </c>
      <c r="H419" s="497" t="s">
        <v>267</v>
      </c>
      <c r="I419" s="498" t="s">
        <v>268</v>
      </c>
      <c r="J419" s="104" t="s">
        <v>269</v>
      </c>
      <c r="K419" s="499" t="s">
        <v>316</v>
      </c>
      <c r="L419" s="497"/>
      <c r="M419" s="497" t="s">
        <v>306</v>
      </c>
      <c r="N419" s="497" t="s">
        <v>267</v>
      </c>
      <c r="O419" s="498" t="s">
        <v>268</v>
      </c>
      <c r="P419" s="104" t="s">
        <v>269</v>
      </c>
      <c r="Q419" s="497"/>
    </row>
    <row r="420" spans="1:17" ht="63" customHeight="1" x14ac:dyDescent="0.2">
      <c r="A420" s="500"/>
      <c r="B420" s="501"/>
      <c r="C420" s="502"/>
      <c r="D420" s="501"/>
      <c r="E420" s="502"/>
      <c r="F420" s="502"/>
      <c r="G420" s="497"/>
      <c r="H420" s="497"/>
      <c r="I420" s="498"/>
      <c r="J420" s="105" t="s">
        <v>357</v>
      </c>
      <c r="K420" s="499"/>
      <c r="L420" s="497"/>
      <c r="M420" s="497"/>
      <c r="N420" s="497"/>
      <c r="O420" s="498"/>
      <c r="P420" s="105" t="s">
        <v>357</v>
      </c>
      <c r="Q420" s="497"/>
    </row>
    <row r="421" spans="1:17" ht="78" customHeight="1" x14ac:dyDescent="0.2">
      <c r="A421" s="500"/>
      <c r="B421" s="501"/>
      <c r="C421" s="502"/>
      <c r="D421" s="501"/>
      <c r="E421" s="502"/>
      <c r="F421" s="502"/>
      <c r="G421" s="497"/>
      <c r="H421" s="497"/>
      <c r="I421" s="498"/>
      <c r="J421" s="105" t="s">
        <v>464</v>
      </c>
      <c r="K421" s="104" t="s">
        <v>756</v>
      </c>
      <c r="L421" s="497"/>
      <c r="M421" s="497"/>
      <c r="N421" s="497"/>
      <c r="O421" s="498"/>
      <c r="P421" s="105" t="s">
        <v>464</v>
      </c>
      <c r="Q421" s="105"/>
    </row>
    <row r="422" spans="1:17" s="99" customFormat="1" ht="75.75" customHeight="1" x14ac:dyDescent="0.2">
      <c r="A422" s="500">
        <v>3011</v>
      </c>
      <c r="B422" s="501" t="s">
        <v>315</v>
      </c>
      <c r="C422" s="502" t="s">
        <v>1332</v>
      </c>
      <c r="D422" s="501" t="s">
        <v>265</v>
      </c>
      <c r="E422" s="502" t="s">
        <v>1772</v>
      </c>
      <c r="F422" s="502" t="s">
        <v>1773</v>
      </c>
      <c r="G422" s="497" t="s">
        <v>272</v>
      </c>
      <c r="H422" s="497" t="s">
        <v>267</v>
      </c>
      <c r="I422" s="498" t="s">
        <v>268</v>
      </c>
      <c r="J422" s="104" t="s">
        <v>269</v>
      </c>
      <c r="K422" s="499" t="s">
        <v>316</v>
      </c>
      <c r="L422" s="497"/>
      <c r="M422" s="497" t="s">
        <v>306</v>
      </c>
      <c r="N422" s="497" t="s">
        <v>267</v>
      </c>
      <c r="O422" s="498" t="s">
        <v>268</v>
      </c>
      <c r="P422" s="104" t="s">
        <v>269</v>
      </c>
      <c r="Q422" s="497"/>
    </row>
    <row r="423" spans="1:17" ht="63.75" customHeight="1" x14ac:dyDescent="0.2">
      <c r="A423" s="500"/>
      <c r="B423" s="501"/>
      <c r="C423" s="502"/>
      <c r="D423" s="501"/>
      <c r="E423" s="502"/>
      <c r="F423" s="502"/>
      <c r="G423" s="497"/>
      <c r="H423" s="497"/>
      <c r="I423" s="498"/>
      <c r="J423" s="105" t="s">
        <v>357</v>
      </c>
      <c r="K423" s="499"/>
      <c r="L423" s="497"/>
      <c r="M423" s="497"/>
      <c r="N423" s="497"/>
      <c r="O423" s="498"/>
      <c r="P423" s="105" t="s">
        <v>357</v>
      </c>
      <c r="Q423" s="497"/>
    </row>
    <row r="424" spans="1:17" ht="90.75" customHeight="1" x14ac:dyDescent="0.2">
      <c r="A424" s="500"/>
      <c r="B424" s="501"/>
      <c r="C424" s="502"/>
      <c r="D424" s="501"/>
      <c r="E424" s="502"/>
      <c r="F424" s="502"/>
      <c r="G424" s="497"/>
      <c r="H424" s="497"/>
      <c r="I424" s="498"/>
      <c r="J424" s="105" t="s">
        <v>464</v>
      </c>
      <c r="K424" s="104" t="s">
        <v>756</v>
      </c>
      <c r="L424" s="497"/>
      <c r="M424" s="497"/>
      <c r="N424" s="497"/>
      <c r="O424" s="498"/>
      <c r="P424" s="105" t="s">
        <v>464</v>
      </c>
      <c r="Q424" s="105"/>
    </row>
    <row r="425" spans="1:17" s="99" customFormat="1" ht="20.45" customHeight="1" x14ac:dyDescent="0.2">
      <c r="A425" s="500">
        <v>3006</v>
      </c>
      <c r="B425" s="501" t="s">
        <v>315</v>
      </c>
      <c r="C425" s="502" t="s">
        <v>1264</v>
      </c>
      <c r="D425" s="501" t="s">
        <v>265</v>
      </c>
      <c r="E425" s="502" t="s">
        <v>1772</v>
      </c>
      <c r="F425" s="502" t="s">
        <v>1773</v>
      </c>
      <c r="G425" s="497" t="s">
        <v>272</v>
      </c>
      <c r="H425" s="497" t="s">
        <v>267</v>
      </c>
      <c r="I425" s="498" t="s">
        <v>268</v>
      </c>
      <c r="J425" s="104" t="s">
        <v>269</v>
      </c>
      <c r="K425" s="499" t="s">
        <v>316</v>
      </c>
      <c r="L425" s="497"/>
      <c r="M425" s="497" t="s">
        <v>306</v>
      </c>
      <c r="N425" s="497" t="s">
        <v>267</v>
      </c>
      <c r="O425" s="498" t="s">
        <v>268</v>
      </c>
      <c r="P425" s="104" t="s">
        <v>269</v>
      </c>
      <c r="Q425" s="497"/>
    </row>
    <row r="426" spans="1:17" ht="22.5" customHeight="1" x14ac:dyDescent="0.2">
      <c r="A426" s="500"/>
      <c r="B426" s="501"/>
      <c r="C426" s="502"/>
      <c r="D426" s="501"/>
      <c r="E426" s="502"/>
      <c r="F426" s="502"/>
      <c r="G426" s="497"/>
      <c r="H426" s="497"/>
      <c r="I426" s="498"/>
      <c r="J426" s="105" t="s">
        <v>357</v>
      </c>
      <c r="K426" s="499"/>
      <c r="L426" s="497"/>
      <c r="M426" s="497"/>
      <c r="N426" s="497"/>
      <c r="O426" s="498"/>
      <c r="P426" s="105" t="s">
        <v>357</v>
      </c>
      <c r="Q426" s="497"/>
    </row>
    <row r="427" spans="1:17" ht="51" customHeight="1" x14ac:dyDescent="0.2">
      <c r="A427" s="500"/>
      <c r="B427" s="501"/>
      <c r="C427" s="502"/>
      <c r="D427" s="501"/>
      <c r="E427" s="502"/>
      <c r="F427" s="502"/>
      <c r="G427" s="497"/>
      <c r="H427" s="497"/>
      <c r="I427" s="498"/>
      <c r="J427" s="105" t="s">
        <v>464</v>
      </c>
      <c r="K427" s="104" t="s">
        <v>756</v>
      </c>
      <c r="L427" s="497"/>
      <c r="M427" s="497"/>
      <c r="N427" s="497"/>
      <c r="O427" s="498"/>
      <c r="P427" s="105" t="s">
        <v>464</v>
      </c>
      <c r="Q427" s="105"/>
    </row>
    <row r="428" spans="1:17" s="99" customFormat="1" ht="39.75" customHeight="1" x14ac:dyDescent="0.2">
      <c r="A428" s="500">
        <v>2999</v>
      </c>
      <c r="B428" s="501" t="s">
        <v>315</v>
      </c>
      <c r="C428" s="502" t="s">
        <v>1333</v>
      </c>
      <c r="D428" s="501" t="s">
        <v>460</v>
      </c>
      <c r="E428" s="502" t="s">
        <v>2208</v>
      </c>
      <c r="F428" s="502" t="s">
        <v>2209</v>
      </c>
      <c r="G428" s="497" t="s">
        <v>299</v>
      </c>
      <c r="H428" s="497" t="s">
        <v>277</v>
      </c>
      <c r="I428" s="504" t="s">
        <v>294</v>
      </c>
      <c r="J428" s="104" t="s">
        <v>269</v>
      </c>
      <c r="K428" s="104" t="s">
        <v>757</v>
      </c>
      <c r="L428" s="497"/>
      <c r="M428" s="497" t="s">
        <v>306</v>
      </c>
      <c r="N428" s="497" t="s">
        <v>484</v>
      </c>
      <c r="O428" s="510" t="s">
        <v>576</v>
      </c>
      <c r="P428" s="497" t="s">
        <v>486</v>
      </c>
      <c r="Q428" s="104"/>
    </row>
    <row r="429" spans="1:17" ht="10.35" customHeight="1" x14ac:dyDescent="0.2">
      <c r="A429" s="500"/>
      <c r="B429" s="501"/>
      <c r="C429" s="502"/>
      <c r="D429" s="501"/>
      <c r="E429" s="502"/>
      <c r="F429" s="502"/>
      <c r="G429" s="497"/>
      <c r="H429" s="497"/>
      <c r="I429" s="504"/>
      <c r="J429" s="105" t="s">
        <v>357</v>
      </c>
      <c r="K429" s="104" t="s">
        <v>758</v>
      </c>
      <c r="L429" s="497"/>
      <c r="M429" s="497"/>
      <c r="N429" s="497"/>
      <c r="O429" s="510"/>
      <c r="P429" s="497"/>
      <c r="Q429" s="105"/>
    </row>
    <row r="430" spans="1:17" ht="30" customHeight="1" x14ac:dyDescent="0.2">
      <c r="A430" s="500"/>
      <c r="B430" s="501"/>
      <c r="C430" s="502"/>
      <c r="D430" s="501"/>
      <c r="E430" s="502"/>
      <c r="F430" s="502"/>
      <c r="G430" s="497"/>
      <c r="H430" s="497"/>
      <c r="I430" s="504"/>
      <c r="J430" s="105" t="s">
        <v>464</v>
      </c>
      <c r="K430" s="104" t="s">
        <v>759</v>
      </c>
      <c r="L430" s="497"/>
      <c r="M430" s="497"/>
      <c r="N430" s="497"/>
      <c r="O430" s="510"/>
      <c r="P430" s="497"/>
      <c r="Q430" s="105"/>
    </row>
    <row r="431" spans="1:17" ht="10.35" customHeight="1" x14ac:dyDescent="0.2">
      <c r="A431" s="500"/>
      <c r="B431" s="501"/>
      <c r="C431" s="502"/>
      <c r="D431" s="501"/>
      <c r="E431" s="502"/>
      <c r="F431" s="502"/>
      <c r="G431" s="497"/>
      <c r="H431" s="497"/>
      <c r="I431" s="504"/>
      <c r="J431" s="105"/>
      <c r="K431" s="104" t="s">
        <v>760</v>
      </c>
      <c r="L431" s="497"/>
      <c r="M431" s="497"/>
      <c r="N431" s="497"/>
      <c r="O431" s="510"/>
      <c r="P431" s="497"/>
      <c r="Q431" s="105"/>
    </row>
    <row r="432" spans="1:17" ht="37.5" customHeight="1" x14ac:dyDescent="0.2">
      <c r="A432" s="500"/>
      <c r="B432" s="501"/>
      <c r="C432" s="502"/>
      <c r="D432" s="501"/>
      <c r="E432" s="502"/>
      <c r="F432" s="502"/>
      <c r="G432" s="497"/>
      <c r="H432" s="497"/>
      <c r="I432" s="504"/>
      <c r="J432" s="105"/>
      <c r="K432" s="104" t="s">
        <v>761</v>
      </c>
      <c r="L432" s="497"/>
      <c r="M432" s="497"/>
      <c r="N432" s="497"/>
      <c r="O432" s="510"/>
      <c r="P432" s="497"/>
      <c r="Q432" s="105"/>
    </row>
    <row r="433" spans="1:17" s="99" customFormat="1" ht="20.45" customHeight="1" x14ac:dyDescent="0.2">
      <c r="A433" s="500">
        <v>2997</v>
      </c>
      <c r="B433" s="501" t="s">
        <v>315</v>
      </c>
      <c r="C433" s="502" t="s">
        <v>1334</v>
      </c>
      <c r="D433" s="501" t="s">
        <v>549</v>
      </c>
      <c r="E433" s="502" t="s">
        <v>2210</v>
      </c>
      <c r="F433" s="502" t="s">
        <v>2211</v>
      </c>
      <c r="G433" s="497" t="s">
        <v>272</v>
      </c>
      <c r="H433" s="497" t="s">
        <v>277</v>
      </c>
      <c r="I433" s="504" t="s">
        <v>294</v>
      </c>
      <c r="J433" s="104" t="s">
        <v>269</v>
      </c>
      <c r="K433" s="104" t="s">
        <v>762</v>
      </c>
      <c r="L433" s="497"/>
      <c r="M433" s="497" t="s">
        <v>323</v>
      </c>
      <c r="N433" s="497" t="s">
        <v>484</v>
      </c>
      <c r="O433" s="510" t="s">
        <v>576</v>
      </c>
      <c r="P433" s="497" t="s">
        <v>486</v>
      </c>
      <c r="Q433" s="104"/>
    </row>
    <row r="434" spans="1:17" ht="20.45" customHeight="1" x14ac:dyDescent="0.2">
      <c r="A434" s="500"/>
      <c r="B434" s="501"/>
      <c r="C434" s="502"/>
      <c r="D434" s="501"/>
      <c r="E434" s="502"/>
      <c r="F434" s="502"/>
      <c r="G434" s="497"/>
      <c r="H434" s="497"/>
      <c r="I434" s="504"/>
      <c r="J434" s="105" t="s">
        <v>357</v>
      </c>
      <c r="K434" s="104" t="s">
        <v>763</v>
      </c>
      <c r="L434" s="497"/>
      <c r="M434" s="497"/>
      <c r="N434" s="497"/>
      <c r="O434" s="510"/>
      <c r="P434" s="497"/>
      <c r="Q434" s="105"/>
    </row>
    <row r="435" spans="1:17" ht="20.45" customHeight="1" x14ac:dyDescent="0.2">
      <c r="A435" s="500"/>
      <c r="B435" s="501"/>
      <c r="C435" s="502"/>
      <c r="D435" s="501"/>
      <c r="E435" s="502"/>
      <c r="F435" s="502"/>
      <c r="G435" s="497"/>
      <c r="H435" s="497"/>
      <c r="I435" s="504"/>
      <c r="J435" s="105" t="s">
        <v>464</v>
      </c>
      <c r="K435" s="104" t="s">
        <v>764</v>
      </c>
      <c r="L435" s="497"/>
      <c r="M435" s="497"/>
      <c r="N435" s="497"/>
      <c r="O435" s="510"/>
      <c r="P435" s="497"/>
      <c r="Q435" s="105"/>
    </row>
    <row r="436" spans="1:17" ht="20.45" customHeight="1" x14ac:dyDescent="0.2">
      <c r="A436" s="500"/>
      <c r="B436" s="501"/>
      <c r="C436" s="502"/>
      <c r="D436" s="501"/>
      <c r="E436" s="502"/>
      <c r="F436" s="502"/>
      <c r="G436" s="497"/>
      <c r="H436" s="497"/>
      <c r="I436" s="504"/>
      <c r="J436" s="105"/>
      <c r="K436" s="104" t="s">
        <v>765</v>
      </c>
      <c r="L436" s="497"/>
      <c r="M436" s="497"/>
      <c r="N436" s="497"/>
      <c r="O436" s="510"/>
      <c r="P436" s="497"/>
      <c r="Q436" s="105"/>
    </row>
    <row r="437" spans="1:17" s="99" customFormat="1" ht="20.45" customHeight="1" x14ac:dyDescent="0.2">
      <c r="A437" s="500">
        <v>3000</v>
      </c>
      <c r="B437" s="501" t="s">
        <v>315</v>
      </c>
      <c r="C437" s="502" t="s">
        <v>1335</v>
      </c>
      <c r="D437" s="501" t="s">
        <v>460</v>
      </c>
      <c r="E437" s="502" t="s">
        <v>2212</v>
      </c>
      <c r="F437" s="502" t="s">
        <v>2213</v>
      </c>
      <c r="G437" s="497" t="s">
        <v>272</v>
      </c>
      <c r="H437" s="497" t="s">
        <v>277</v>
      </c>
      <c r="I437" s="504" t="s">
        <v>294</v>
      </c>
      <c r="J437" s="104" t="s">
        <v>269</v>
      </c>
      <c r="K437" s="104" t="s">
        <v>762</v>
      </c>
      <c r="L437" s="497"/>
      <c r="M437" s="497" t="s">
        <v>323</v>
      </c>
      <c r="N437" s="497" t="s">
        <v>484</v>
      </c>
      <c r="O437" s="510" t="s">
        <v>576</v>
      </c>
      <c r="P437" s="497" t="s">
        <v>486</v>
      </c>
      <c r="Q437" s="104"/>
    </row>
    <row r="438" spans="1:17" ht="20.45" customHeight="1" x14ac:dyDescent="0.2">
      <c r="A438" s="500"/>
      <c r="B438" s="501"/>
      <c r="C438" s="502"/>
      <c r="D438" s="501"/>
      <c r="E438" s="502"/>
      <c r="F438" s="502"/>
      <c r="G438" s="497"/>
      <c r="H438" s="497"/>
      <c r="I438" s="504"/>
      <c r="J438" s="105" t="s">
        <v>357</v>
      </c>
      <c r="K438" s="104" t="s">
        <v>763</v>
      </c>
      <c r="L438" s="497"/>
      <c r="M438" s="497"/>
      <c r="N438" s="497"/>
      <c r="O438" s="510"/>
      <c r="P438" s="497"/>
      <c r="Q438" s="105"/>
    </row>
    <row r="439" spans="1:17" ht="20.45" customHeight="1" x14ac:dyDescent="0.2">
      <c r="A439" s="500"/>
      <c r="B439" s="501"/>
      <c r="C439" s="502"/>
      <c r="D439" s="501"/>
      <c r="E439" s="502"/>
      <c r="F439" s="502"/>
      <c r="G439" s="497"/>
      <c r="H439" s="497"/>
      <c r="I439" s="504"/>
      <c r="J439" s="105" t="s">
        <v>464</v>
      </c>
      <c r="K439" s="104" t="s">
        <v>766</v>
      </c>
      <c r="L439" s="497"/>
      <c r="M439" s="497"/>
      <c r="N439" s="497"/>
      <c r="O439" s="510"/>
      <c r="P439" s="497"/>
      <c r="Q439" s="105"/>
    </row>
    <row r="440" spans="1:17" ht="20.45" customHeight="1" x14ac:dyDescent="0.2">
      <c r="A440" s="500"/>
      <c r="B440" s="501"/>
      <c r="C440" s="502"/>
      <c r="D440" s="501"/>
      <c r="E440" s="502"/>
      <c r="F440" s="502"/>
      <c r="G440" s="497"/>
      <c r="H440" s="497"/>
      <c r="I440" s="504"/>
      <c r="J440" s="105"/>
      <c r="K440" s="104" t="s">
        <v>767</v>
      </c>
      <c r="L440" s="497"/>
      <c r="M440" s="497"/>
      <c r="N440" s="497"/>
      <c r="O440" s="510"/>
      <c r="P440" s="497"/>
      <c r="Q440" s="105"/>
    </row>
    <row r="441" spans="1:17" s="99" customFormat="1" ht="30.75" customHeight="1" x14ac:dyDescent="0.2">
      <c r="A441" s="500">
        <v>3007</v>
      </c>
      <c r="B441" s="501" t="s">
        <v>315</v>
      </c>
      <c r="C441" s="502" t="s">
        <v>1336</v>
      </c>
      <c r="D441" s="501" t="s">
        <v>265</v>
      </c>
      <c r="E441" s="502" t="s">
        <v>1772</v>
      </c>
      <c r="F441" s="502" t="s">
        <v>1773</v>
      </c>
      <c r="G441" s="497" t="s">
        <v>272</v>
      </c>
      <c r="H441" s="497" t="s">
        <v>267</v>
      </c>
      <c r="I441" s="498" t="s">
        <v>268</v>
      </c>
      <c r="J441" s="104" t="s">
        <v>269</v>
      </c>
      <c r="K441" s="499" t="s">
        <v>316</v>
      </c>
      <c r="L441" s="497"/>
      <c r="M441" s="497" t="s">
        <v>306</v>
      </c>
      <c r="N441" s="497" t="s">
        <v>267</v>
      </c>
      <c r="O441" s="498" t="s">
        <v>268</v>
      </c>
      <c r="P441" s="104" t="s">
        <v>269</v>
      </c>
      <c r="Q441" s="497"/>
    </row>
    <row r="442" spans="1:17" ht="36" customHeight="1" x14ac:dyDescent="0.2">
      <c r="A442" s="500"/>
      <c r="B442" s="501"/>
      <c r="C442" s="502"/>
      <c r="D442" s="501"/>
      <c r="E442" s="502"/>
      <c r="F442" s="502"/>
      <c r="G442" s="497"/>
      <c r="H442" s="497"/>
      <c r="I442" s="498"/>
      <c r="J442" s="105" t="s">
        <v>357</v>
      </c>
      <c r="K442" s="499"/>
      <c r="L442" s="497"/>
      <c r="M442" s="497"/>
      <c r="N442" s="497"/>
      <c r="O442" s="498"/>
      <c r="P442" s="105" t="s">
        <v>357</v>
      </c>
      <c r="Q442" s="497"/>
    </row>
    <row r="443" spans="1:17" ht="64.5" customHeight="1" x14ac:dyDescent="0.2">
      <c r="A443" s="500"/>
      <c r="B443" s="501"/>
      <c r="C443" s="502"/>
      <c r="D443" s="501"/>
      <c r="E443" s="502"/>
      <c r="F443" s="502"/>
      <c r="G443" s="497"/>
      <c r="H443" s="497"/>
      <c r="I443" s="498"/>
      <c r="J443" s="105" t="s">
        <v>464</v>
      </c>
      <c r="K443" s="104" t="s">
        <v>756</v>
      </c>
      <c r="L443" s="497"/>
      <c r="M443" s="497"/>
      <c r="N443" s="497"/>
      <c r="O443" s="498"/>
      <c r="P443" s="105" t="s">
        <v>464</v>
      </c>
      <c r="Q443" s="105"/>
    </row>
    <row r="444" spans="1:17" s="99" customFormat="1" ht="22.5" customHeight="1" x14ac:dyDescent="0.2">
      <c r="A444" s="500">
        <v>3003</v>
      </c>
      <c r="B444" s="501" t="s">
        <v>315</v>
      </c>
      <c r="C444" s="502" t="s">
        <v>1337</v>
      </c>
      <c r="D444" s="501" t="s">
        <v>493</v>
      </c>
      <c r="E444" s="502" t="s">
        <v>2214</v>
      </c>
      <c r="F444" s="502" t="s">
        <v>2215</v>
      </c>
      <c r="G444" s="497" t="s">
        <v>272</v>
      </c>
      <c r="H444" s="497" t="s">
        <v>277</v>
      </c>
      <c r="I444" s="504" t="s">
        <v>294</v>
      </c>
      <c r="J444" s="104" t="s">
        <v>269</v>
      </c>
      <c r="K444" s="104" t="s">
        <v>768</v>
      </c>
      <c r="L444" s="497"/>
      <c r="M444" s="497" t="s">
        <v>306</v>
      </c>
      <c r="N444" s="497" t="s">
        <v>277</v>
      </c>
      <c r="O444" s="503" t="s">
        <v>356</v>
      </c>
      <c r="P444" s="104" t="s">
        <v>357</v>
      </c>
      <c r="Q444" s="104"/>
    </row>
    <row r="445" spans="1:17" ht="22.5" customHeight="1" x14ac:dyDescent="0.2">
      <c r="A445" s="500"/>
      <c r="B445" s="501"/>
      <c r="C445" s="502"/>
      <c r="D445" s="501"/>
      <c r="E445" s="502"/>
      <c r="F445" s="502"/>
      <c r="G445" s="497"/>
      <c r="H445" s="497"/>
      <c r="I445" s="504"/>
      <c r="J445" s="105" t="s">
        <v>357</v>
      </c>
      <c r="K445" s="104" t="s">
        <v>769</v>
      </c>
      <c r="L445" s="497"/>
      <c r="M445" s="497"/>
      <c r="N445" s="497"/>
      <c r="O445" s="503"/>
      <c r="P445" s="105" t="s">
        <v>486</v>
      </c>
      <c r="Q445" s="105"/>
    </row>
    <row r="446" spans="1:17" ht="53.25" customHeight="1" x14ac:dyDescent="0.2">
      <c r="A446" s="500"/>
      <c r="B446" s="501"/>
      <c r="C446" s="502"/>
      <c r="D446" s="501"/>
      <c r="E446" s="502"/>
      <c r="F446" s="502"/>
      <c r="G446" s="497"/>
      <c r="H446" s="497"/>
      <c r="I446" s="504"/>
      <c r="J446" s="105" t="s">
        <v>464</v>
      </c>
      <c r="K446" s="104" t="s">
        <v>770</v>
      </c>
      <c r="L446" s="497"/>
      <c r="M446" s="497"/>
      <c r="N446" s="497"/>
      <c r="O446" s="503"/>
      <c r="P446" s="105"/>
      <c r="Q446" s="105"/>
    </row>
    <row r="447" spans="1:17" s="99" customFormat="1" ht="20.45" customHeight="1" x14ac:dyDescent="0.2">
      <c r="A447" s="500">
        <v>3002</v>
      </c>
      <c r="B447" s="501" t="s">
        <v>315</v>
      </c>
      <c r="C447" s="502" t="s">
        <v>1338</v>
      </c>
      <c r="D447" s="501" t="s">
        <v>493</v>
      </c>
      <c r="E447" s="502" t="s">
        <v>2216</v>
      </c>
      <c r="F447" s="502" t="s">
        <v>2217</v>
      </c>
      <c r="G447" s="497" t="s">
        <v>299</v>
      </c>
      <c r="H447" s="497" t="s">
        <v>277</v>
      </c>
      <c r="I447" s="504" t="s">
        <v>294</v>
      </c>
      <c r="J447" s="104" t="s">
        <v>269</v>
      </c>
      <c r="K447" s="104" t="s">
        <v>771</v>
      </c>
      <c r="L447" s="497"/>
      <c r="M447" s="497" t="s">
        <v>272</v>
      </c>
      <c r="N447" s="497" t="s">
        <v>277</v>
      </c>
      <c r="O447" s="504" t="s">
        <v>294</v>
      </c>
      <c r="P447" s="104" t="s">
        <v>269</v>
      </c>
      <c r="Q447" s="104"/>
    </row>
    <row r="448" spans="1:17" ht="20.45" customHeight="1" x14ac:dyDescent="0.2">
      <c r="A448" s="500"/>
      <c r="B448" s="501"/>
      <c r="C448" s="502"/>
      <c r="D448" s="501"/>
      <c r="E448" s="502"/>
      <c r="F448" s="502"/>
      <c r="G448" s="497"/>
      <c r="H448" s="497"/>
      <c r="I448" s="504"/>
      <c r="J448" s="105" t="s">
        <v>357</v>
      </c>
      <c r="K448" s="104" t="s">
        <v>772</v>
      </c>
      <c r="L448" s="497"/>
      <c r="M448" s="497"/>
      <c r="N448" s="497"/>
      <c r="O448" s="504"/>
      <c r="P448" s="105" t="s">
        <v>357</v>
      </c>
      <c r="Q448" s="105"/>
    </row>
    <row r="449" spans="1:17" ht="30.6" customHeight="1" x14ac:dyDescent="0.2">
      <c r="A449" s="500"/>
      <c r="B449" s="501"/>
      <c r="C449" s="502"/>
      <c r="D449" s="501"/>
      <c r="E449" s="502"/>
      <c r="F449" s="502"/>
      <c r="G449" s="497"/>
      <c r="H449" s="497"/>
      <c r="I449" s="504"/>
      <c r="J449" s="105" t="s">
        <v>464</v>
      </c>
      <c r="K449" s="104" t="s">
        <v>773</v>
      </c>
      <c r="L449" s="497"/>
      <c r="M449" s="497"/>
      <c r="N449" s="497"/>
      <c r="O449" s="504"/>
      <c r="P449" s="105" t="s">
        <v>464</v>
      </c>
      <c r="Q449" s="105"/>
    </row>
    <row r="450" spans="1:17" ht="20.45" customHeight="1" x14ac:dyDescent="0.2">
      <c r="A450" s="500"/>
      <c r="B450" s="501"/>
      <c r="C450" s="502"/>
      <c r="D450" s="501"/>
      <c r="E450" s="502"/>
      <c r="F450" s="502"/>
      <c r="G450" s="497"/>
      <c r="H450" s="497"/>
      <c r="I450" s="504"/>
      <c r="J450" s="105"/>
      <c r="K450" s="104" t="s">
        <v>774</v>
      </c>
      <c r="L450" s="497"/>
      <c r="M450" s="497"/>
      <c r="N450" s="497"/>
      <c r="O450" s="504"/>
      <c r="P450" s="105"/>
      <c r="Q450" s="105"/>
    </row>
    <row r="451" spans="1:17" ht="30.6" customHeight="1" x14ac:dyDescent="0.2">
      <c r="A451" s="500"/>
      <c r="B451" s="501"/>
      <c r="C451" s="502"/>
      <c r="D451" s="501"/>
      <c r="E451" s="502"/>
      <c r="F451" s="502"/>
      <c r="G451" s="497"/>
      <c r="H451" s="497"/>
      <c r="I451" s="504"/>
      <c r="J451" s="105"/>
      <c r="K451" s="104" t="s">
        <v>775</v>
      </c>
      <c r="L451" s="497"/>
      <c r="M451" s="497"/>
      <c r="N451" s="497"/>
      <c r="O451" s="504"/>
      <c r="P451" s="105"/>
      <c r="Q451" s="105"/>
    </row>
    <row r="452" spans="1:17" s="99" customFormat="1" ht="20.45" customHeight="1" x14ac:dyDescent="0.2">
      <c r="A452" s="500">
        <v>3001</v>
      </c>
      <c r="B452" s="501" t="s">
        <v>315</v>
      </c>
      <c r="C452" s="502" t="s">
        <v>1339</v>
      </c>
      <c r="D452" s="501" t="s">
        <v>460</v>
      </c>
      <c r="E452" s="502" t="s">
        <v>2218</v>
      </c>
      <c r="F452" s="502" t="s">
        <v>2219</v>
      </c>
      <c r="G452" s="497" t="s">
        <v>272</v>
      </c>
      <c r="H452" s="497" t="s">
        <v>277</v>
      </c>
      <c r="I452" s="504" t="s">
        <v>294</v>
      </c>
      <c r="J452" s="104" t="s">
        <v>269</v>
      </c>
      <c r="K452" s="104" t="s">
        <v>776</v>
      </c>
      <c r="L452" s="497"/>
      <c r="M452" s="497" t="s">
        <v>306</v>
      </c>
      <c r="N452" s="497" t="s">
        <v>277</v>
      </c>
      <c r="O452" s="503" t="s">
        <v>356</v>
      </c>
      <c r="P452" s="104" t="s">
        <v>357</v>
      </c>
      <c r="Q452" s="104"/>
    </row>
    <row r="453" spans="1:17" ht="20.45" customHeight="1" x14ac:dyDescent="0.2">
      <c r="A453" s="500"/>
      <c r="B453" s="501"/>
      <c r="C453" s="502"/>
      <c r="D453" s="501"/>
      <c r="E453" s="502"/>
      <c r="F453" s="502"/>
      <c r="G453" s="497"/>
      <c r="H453" s="497"/>
      <c r="I453" s="504"/>
      <c r="J453" s="105" t="s">
        <v>357</v>
      </c>
      <c r="K453" s="104" t="s">
        <v>777</v>
      </c>
      <c r="L453" s="497"/>
      <c r="M453" s="497"/>
      <c r="N453" s="497"/>
      <c r="O453" s="503"/>
      <c r="P453" s="105" t="s">
        <v>486</v>
      </c>
      <c r="Q453" s="105"/>
    </row>
    <row r="454" spans="1:17" ht="20.45" customHeight="1" x14ac:dyDescent="0.2">
      <c r="A454" s="500"/>
      <c r="B454" s="501"/>
      <c r="C454" s="502"/>
      <c r="D454" s="501"/>
      <c r="E454" s="502"/>
      <c r="F454" s="502"/>
      <c r="G454" s="497"/>
      <c r="H454" s="497"/>
      <c r="I454" s="504"/>
      <c r="J454" s="105" t="s">
        <v>464</v>
      </c>
      <c r="K454" s="104" t="s">
        <v>778</v>
      </c>
      <c r="L454" s="497"/>
      <c r="M454" s="497"/>
      <c r="N454" s="497"/>
      <c r="O454" s="503"/>
      <c r="P454" s="105"/>
      <c r="Q454" s="105"/>
    </row>
    <row r="455" spans="1:17" s="99" customFormat="1" ht="20.45" customHeight="1" x14ac:dyDescent="0.2">
      <c r="A455" s="500">
        <v>3009</v>
      </c>
      <c r="B455" s="501" t="s">
        <v>315</v>
      </c>
      <c r="C455" s="502" t="s">
        <v>1340</v>
      </c>
      <c r="D455" s="501" t="s">
        <v>265</v>
      </c>
      <c r="E455" s="502" t="s">
        <v>1772</v>
      </c>
      <c r="F455" s="502" t="s">
        <v>1773</v>
      </c>
      <c r="G455" s="497" t="s">
        <v>272</v>
      </c>
      <c r="H455" s="497" t="s">
        <v>267</v>
      </c>
      <c r="I455" s="498" t="s">
        <v>268</v>
      </c>
      <c r="J455" s="104" t="s">
        <v>269</v>
      </c>
      <c r="K455" s="499" t="s">
        <v>316</v>
      </c>
      <c r="L455" s="497"/>
      <c r="M455" s="497" t="s">
        <v>306</v>
      </c>
      <c r="N455" s="497" t="s">
        <v>267</v>
      </c>
      <c r="O455" s="498" t="s">
        <v>268</v>
      </c>
      <c r="P455" s="104" t="s">
        <v>269</v>
      </c>
      <c r="Q455" s="497"/>
    </row>
    <row r="456" spans="1:17" ht="22.5" customHeight="1" x14ac:dyDescent="0.2">
      <c r="A456" s="500"/>
      <c r="B456" s="501"/>
      <c r="C456" s="502"/>
      <c r="D456" s="501"/>
      <c r="E456" s="502"/>
      <c r="F456" s="502"/>
      <c r="G456" s="497"/>
      <c r="H456" s="497"/>
      <c r="I456" s="498"/>
      <c r="J456" s="105" t="s">
        <v>357</v>
      </c>
      <c r="K456" s="499"/>
      <c r="L456" s="497"/>
      <c r="M456" s="497"/>
      <c r="N456" s="497"/>
      <c r="O456" s="498"/>
      <c r="P456" s="105" t="s">
        <v>357</v>
      </c>
      <c r="Q456" s="497"/>
    </row>
    <row r="457" spans="1:17" ht="45" customHeight="1" x14ac:dyDescent="0.2">
      <c r="A457" s="500"/>
      <c r="B457" s="501"/>
      <c r="C457" s="502"/>
      <c r="D457" s="501"/>
      <c r="E457" s="502"/>
      <c r="F457" s="502"/>
      <c r="G457" s="497"/>
      <c r="H457" s="497"/>
      <c r="I457" s="498"/>
      <c r="J457" s="105" t="s">
        <v>464</v>
      </c>
      <c r="K457" s="104" t="s">
        <v>756</v>
      </c>
      <c r="L457" s="497"/>
      <c r="M457" s="497"/>
      <c r="N457" s="497"/>
      <c r="O457" s="498"/>
      <c r="P457" s="105" t="s">
        <v>464</v>
      </c>
      <c r="Q457" s="105"/>
    </row>
    <row r="458" spans="1:17" s="99" customFormat="1" ht="20.45" customHeight="1" x14ac:dyDescent="0.2">
      <c r="A458" s="500">
        <v>3005</v>
      </c>
      <c r="B458" s="501" t="s">
        <v>315</v>
      </c>
      <c r="C458" s="502" t="s">
        <v>1341</v>
      </c>
      <c r="D458" s="501" t="s">
        <v>643</v>
      </c>
      <c r="E458" s="502" t="s">
        <v>2220</v>
      </c>
      <c r="F458" s="502" t="s">
        <v>2221</v>
      </c>
      <c r="G458" s="497" t="s">
        <v>299</v>
      </c>
      <c r="H458" s="497" t="s">
        <v>292</v>
      </c>
      <c r="I458" s="498" t="s">
        <v>268</v>
      </c>
      <c r="J458" s="104" t="s">
        <v>269</v>
      </c>
      <c r="K458" s="499" t="s">
        <v>779</v>
      </c>
      <c r="L458" s="497"/>
      <c r="M458" s="497" t="s">
        <v>272</v>
      </c>
      <c r="N458" s="497" t="s">
        <v>292</v>
      </c>
      <c r="O458" s="498" t="s">
        <v>268</v>
      </c>
      <c r="P458" s="104" t="s">
        <v>269</v>
      </c>
      <c r="Q458" s="497"/>
    </row>
    <row r="459" spans="1:17" ht="22.5" customHeight="1" x14ac:dyDescent="0.2">
      <c r="A459" s="500"/>
      <c r="B459" s="501"/>
      <c r="C459" s="502"/>
      <c r="D459" s="501"/>
      <c r="E459" s="502"/>
      <c r="F459" s="502"/>
      <c r="G459" s="497"/>
      <c r="H459" s="497"/>
      <c r="I459" s="498"/>
      <c r="J459" s="105" t="s">
        <v>357</v>
      </c>
      <c r="K459" s="499"/>
      <c r="L459" s="497"/>
      <c r="M459" s="497"/>
      <c r="N459" s="497"/>
      <c r="O459" s="498"/>
      <c r="P459" s="105" t="s">
        <v>357</v>
      </c>
      <c r="Q459" s="497"/>
    </row>
    <row r="460" spans="1:17" ht="59.25" customHeight="1" x14ac:dyDescent="0.2">
      <c r="A460" s="500"/>
      <c r="B460" s="501"/>
      <c r="C460" s="502"/>
      <c r="D460" s="501"/>
      <c r="E460" s="502"/>
      <c r="F460" s="502"/>
      <c r="G460" s="497"/>
      <c r="H460" s="497"/>
      <c r="I460" s="498"/>
      <c r="J460" s="105" t="s">
        <v>464</v>
      </c>
      <c r="K460" s="104" t="s">
        <v>780</v>
      </c>
      <c r="L460" s="497"/>
      <c r="M460" s="497"/>
      <c r="N460" s="497"/>
      <c r="O460" s="498"/>
      <c r="P460" s="105" t="s">
        <v>464</v>
      </c>
      <c r="Q460" s="105"/>
    </row>
    <row r="461" spans="1:17" s="99" customFormat="1" ht="20.45" customHeight="1" x14ac:dyDescent="0.2">
      <c r="A461" s="500">
        <v>3008</v>
      </c>
      <c r="B461" s="501" t="s">
        <v>315</v>
      </c>
      <c r="C461" s="502" t="s">
        <v>1342</v>
      </c>
      <c r="D461" s="501" t="s">
        <v>265</v>
      </c>
      <c r="E461" s="502" t="s">
        <v>1772</v>
      </c>
      <c r="F461" s="502" t="s">
        <v>1773</v>
      </c>
      <c r="G461" s="497" t="s">
        <v>272</v>
      </c>
      <c r="H461" s="497" t="s">
        <v>267</v>
      </c>
      <c r="I461" s="498" t="s">
        <v>268</v>
      </c>
      <c r="J461" s="104" t="s">
        <v>269</v>
      </c>
      <c r="K461" s="499" t="s">
        <v>316</v>
      </c>
      <c r="L461" s="497"/>
      <c r="M461" s="497" t="s">
        <v>306</v>
      </c>
      <c r="N461" s="497" t="s">
        <v>267</v>
      </c>
      <c r="O461" s="498" t="s">
        <v>268</v>
      </c>
      <c r="P461" s="104" t="s">
        <v>269</v>
      </c>
      <c r="Q461" s="497"/>
    </row>
    <row r="462" spans="1:17" ht="22.5" customHeight="1" x14ac:dyDescent="0.2">
      <c r="A462" s="500"/>
      <c r="B462" s="501"/>
      <c r="C462" s="502"/>
      <c r="D462" s="501"/>
      <c r="E462" s="502"/>
      <c r="F462" s="502"/>
      <c r="G462" s="497"/>
      <c r="H462" s="497"/>
      <c r="I462" s="498"/>
      <c r="J462" s="105" t="s">
        <v>357</v>
      </c>
      <c r="K462" s="499"/>
      <c r="L462" s="497"/>
      <c r="M462" s="497"/>
      <c r="N462" s="497"/>
      <c r="O462" s="498"/>
      <c r="P462" s="105" t="s">
        <v>357</v>
      </c>
      <c r="Q462" s="497"/>
    </row>
    <row r="463" spans="1:17" ht="20.45" customHeight="1" x14ac:dyDescent="0.2">
      <c r="A463" s="500"/>
      <c r="B463" s="501"/>
      <c r="C463" s="502"/>
      <c r="D463" s="501"/>
      <c r="E463" s="502"/>
      <c r="F463" s="502"/>
      <c r="G463" s="497"/>
      <c r="H463" s="497"/>
      <c r="I463" s="498"/>
      <c r="J463" s="105" t="s">
        <v>464</v>
      </c>
      <c r="K463" s="104" t="s">
        <v>756</v>
      </c>
      <c r="L463" s="497"/>
      <c r="M463" s="497"/>
      <c r="N463" s="497"/>
      <c r="O463" s="498"/>
      <c r="P463" s="105" t="s">
        <v>464</v>
      </c>
      <c r="Q463" s="105"/>
    </row>
    <row r="464" spans="1:17" s="99" customFormat="1" ht="20.45" customHeight="1" x14ac:dyDescent="0.2">
      <c r="A464" s="500">
        <v>2998</v>
      </c>
      <c r="B464" s="501" t="s">
        <v>315</v>
      </c>
      <c r="C464" s="502" t="s">
        <v>1343</v>
      </c>
      <c r="D464" s="501" t="s">
        <v>549</v>
      </c>
      <c r="E464" s="502" t="s">
        <v>2222</v>
      </c>
      <c r="F464" s="502" t="s">
        <v>2223</v>
      </c>
      <c r="G464" s="497" t="s">
        <v>299</v>
      </c>
      <c r="H464" s="497" t="s">
        <v>277</v>
      </c>
      <c r="I464" s="504" t="s">
        <v>294</v>
      </c>
      <c r="J464" s="104" t="s">
        <v>269</v>
      </c>
      <c r="K464" s="499" t="s">
        <v>781</v>
      </c>
      <c r="L464" s="497"/>
      <c r="M464" s="497" t="s">
        <v>272</v>
      </c>
      <c r="N464" s="497" t="s">
        <v>484</v>
      </c>
      <c r="O464" s="503" t="s">
        <v>356</v>
      </c>
      <c r="P464" s="104" t="s">
        <v>357</v>
      </c>
      <c r="Q464" s="497"/>
    </row>
    <row r="465" spans="1:17" ht="22.5" customHeight="1" x14ac:dyDescent="0.2">
      <c r="A465" s="500"/>
      <c r="B465" s="501"/>
      <c r="C465" s="502"/>
      <c r="D465" s="501"/>
      <c r="E465" s="502"/>
      <c r="F465" s="502"/>
      <c r="G465" s="497"/>
      <c r="H465" s="497"/>
      <c r="I465" s="504"/>
      <c r="J465" s="105" t="s">
        <v>357</v>
      </c>
      <c r="K465" s="499"/>
      <c r="L465" s="497"/>
      <c r="M465" s="497"/>
      <c r="N465" s="497"/>
      <c r="O465" s="503"/>
      <c r="P465" s="105" t="s">
        <v>486</v>
      </c>
      <c r="Q465" s="497"/>
    </row>
    <row r="466" spans="1:17" ht="20.45" customHeight="1" x14ac:dyDescent="0.2">
      <c r="A466" s="500"/>
      <c r="B466" s="501"/>
      <c r="C466" s="502"/>
      <c r="D466" s="501"/>
      <c r="E466" s="502"/>
      <c r="F466" s="502"/>
      <c r="G466" s="497"/>
      <c r="H466" s="497"/>
      <c r="I466" s="504"/>
      <c r="J466" s="105" t="s">
        <v>464</v>
      </c>
      <c r="K466" s="104" t="s">
        <v>782</v>
      </c>
      <c r="L466" s="497"/>
      <c r="M466" s="497"/>
      <c r="N466" s="497"/>
      <c r="O466" s="503"/>
      <c r="P466" s="105"/>
      <c r="Q466" s="105"/>
    </row>
    <row r="467" spans="1:17" s="99" customFormat="1" ht="20.45" customHeight="1" x14ac:dyDescent="0.2">
      <c r="A467" s="500">
        <v>3010</v>
      </c>
      <c r="B467" s="501" t="s">
        <v>315</v>
      </c>
      <c r="C467" s="502" t="s">
        <v>1344</v>
      </c>
      <c r="D467" s="501" t="s">
        <v>265</v>
      </c>
      <c r="E467" s="502" t="s">
        <v>1772</v>
      </c>
      <c r="F467" s="502" t="s">
        <v>1773</v>
      </c>
      <c r="G467" s="497" t="s">
        <v>272</v>
      </c>
      <c r="H467" s="497" t="s">
        <v>267</v>
      </c>
      <c r="I467" s="498" t="s">
        <v>268</v>
      </c>
      <c r="J467" s="104" t="s">
        <v>269</v>
      </c>
      <c r="K467" s="499" t="s">
        <v>316</v>
      </c>
      <c r="L467" s="497"/>
      <c r="M467" s="497" t="s">
        <v>306</v>
      </c>
      <c r="N467" s="497" t="s">
        <v>267</v>
      </c>
      <c r="O467" s="498" t="s">
        <v>268</v>
      </c>
      <c r="P467" s="104" t="s">
        <v>269</v>
      </c>
      <c r="Q467" s="497"/>
    </row>
    <row r="468" spans="1:17" ht="22.5" customHeight="1" x14ac:dyDescent="0.2">
      <c r="A468" s="500"/>
      <c r="B468" s="501"/>
      <c r="C468" s="502"/>
      <c r="D468" s="501"/>
      <c r="E468" s="502"/>
      <c r="F468" s="502"/>
      <c r="G468" s="497"/>
      <c r="H468" s="497"/>
      <c r="I468" s="498"/>
      <c r="J468" s="105" t="s">
        <v>357</v>
      </c>
      <c r="K468" s="499"/>
      <c r="L468" s="497"/>
      <c r="M468" s="497"/>
      <c r="N468" s="497"/>
      <c r="O468" s="498"/>
      <c r="P468" s="105" t="s">
        <v>357</v>
      </c>
      <c r="Q468" s="497"/>
    </row>
    <row r="469" spans="1:17" ht="68.25" customHeight="1" x14ac:dyDescent="0.2">
      <c r="A469" s="500"/>
      <c r="B469" s="501"/>
      <c r="C469" s="502"/>
      <c r="D469" s="501"/>
      <c r="E469" s="502"/>
      <c r="F469" s="502"/>
      <c r="G469" s="497"/>
      <c r="H469" s="497"/>
      <c r="I469" s="498"/>
      <c r="J469" s="105" t="s">
        <v>464</v>
      </c>
      <c r="K469" s="104" t="s">
        <v>756</v>
      </c>
      <c r="L469" s="497"/>
      <c r="M469" s="497"/>
      <c r="N469" s="497"/>
      <c r="O469" s="498"/>
      <c r="P469" s="105" t="s">
        <v>464</v>
      </c>
      <c r="Q469" s="105"/>
    </row>
    <row r="470" spans="1:17" s="99" customFormat="1" ht="20.45" customHeight="1" x14ac:dyDescent="0.2">
      <c r="A470" s="500">
        <v>3004</v>
      </c>
      <c r="B470" s="501" t="s">
        <v>315</v>
      </c>
      <c r="C470" s="502" t="s">
        <v>1345</v>
      </c>
      <c r="D470" s="501" t="s">
        <v>493</v>
      </c>
      <c r="E470" s="502" t="s">
        <v>2224</v>
      </c>
      <c r="F470" s="502" t="s">
        <v>2225</v>
      </c>
      <c r="G470" s="497" t="s">
        <v>272</v>
      </c>
      <c r="H470" s="497" t="s">
        <v>277</v>
      </c>
      <c r="I470" s="504" t="s">
        <v>294</v>
      </c>
      <c r="J470" s="104" t="s">
        <v>269</v>
      </c>
      <c r="K470" s="104" t="s">
        <v>783</v>
      </c>
      <c r="L470" s="497"/>
      <c r="M470" s="497" t="s">
        <v>306</v>
      </c>
      <c r="N470" s="497" t="s">
        <v>277</v>
      </c>
      <c r="O470" s="503" t="s">
        <v>356</v>
      </c>
      <c r="P470" s="104" t="s">
        <v>357</v>
      </c>
      <c r="Q470" s="104"/>
    </row>
    <row r="471" spans="1:17" ht="20.45" customHeight="1" x14ac:dyDescent="0.2">
      <c r="A471" s="500"/>
      <c r="B471" s="501"/>
      <c r="C471" s="502"/>
      <c r="D471" s="501"/>
      <c r="E471" s="502"/>
      <c r="F471" s="502"/>
      <c r="G471" s="497"/>
      <c r="H471" s="497"/>
      <c r="I471" s="504"/>
      <c r="J471" s="105" t="s">
        <v>357</v>
      </c>
      <c r="K471" s="104" t="s">
        <v>784</v>
      </c>
      <c r="L471" s="497"/>
      <c r="M471" s="497"/>
      <c r="N471" s="497"/>
      <c r="O471" s="503"/>
      <c r="P471" s="105" t="s">
        <v>486</v>
      </c>
      <c r="Q471" s="105"/>
    </row>
    <row r="472" spans="1:17" ht="20.45" customHeight="1" x14ac:dyDescent="0.2">
      <c r="A472" s="500"/>
      <c r="B472" s="501"/>
      <c r="C472" s="502"/>
      <c r="D472" s="501"/>
      <c r="E472" s="502"/>
      <c r="F472" s="502"/>
      <c r="G472" s="497"/>
      <c r="H472" s="497"/>
      <c r="I472" s="504"/>
      <c r="J472" s="105" t="s">
        <v>464</v>
      </c>
      <c r="K472" s="104" t="s">
        <v>785</v>
      </c>
      <c r="L472" s="497"/>
      <c r="M472" s="497"/>
      <c r="N472" s="497"/>
      <c r="O472" s="503"/>
      <c r="P472" s="105"/>
      <c r="Q472" s="105"/>
    </row>
    <row r="473" spans="1:17" s="99" customFormat="1" ht="30.6" customHeight="1" x14ac:dyDescent="0.2">
      <c r="A473" s="500">
        <v>3013</v>
      </c>
      <c r="B473" s="501" t="s">
        <v>317</v>
      </c>
      <c r="C473" s="502" t="s">
        <v>1346</v>
      </c>
      <c r="D473" s="501" t="s">
        <v>265</v>
      </c>
      <c r="E473" s="502" t="s">
        <v>1780</v>
      </c>
      <c r="F473" s="502" t="s">
        <v>1781</v>
      </c>
      <c r="G473" s="497" t="s">
        <v>272</v>
      </c>
      <c r="H473" s="497" t="s">
        <v>267</v>
      </c>
      <c r="I473" s="498" t="s">
        <v>268</v>
      </c>
      <c r="J473" s="107" t="s">
        <v>269</v>
      </c>
      <c r="K473" s="499" t="s">
        <v>318</v>
      </c>
      <c r="L473" s="497"/>
      <c r="M473" s="497" t="s">
        <v>272</v>
      </c>
      <c r="N473" s="497" t="s">
        <v>267</v>
      </c>
      <c r="O473" s="498" t="s">
        <v>268</v>
      </c>
      <c r="P473" s="107" t="s">
        <v>269</v>
      </c>
      <c r="Q473" s="497"/>
    </row>
    <row r="474" spans="1:17" ht="22.5" customHeight="1" x14ac:dyDescent="0.2">
      <c r="A474" s="500"/>
      <c r="B474" s="501"/>
      <c r="C474" s="502"/>
      <c r="D474" s="501"/>
      <c r="E474" s="502"/>
      <c r="F474" s="502"/>
      <c r="G474" s="497"/>
      <c r="H474" s="497"/>
      <c r="I474" s="498"/>
      <c r="J474" s="105" t="s">
        <v>357</v>
      </c>
      <c r="K474" s="499"/>
      <c r="L474" s="497"/>
      <c r="M474" s="497"/>
      <c r="N474" s="497"/>
      <c r="O474" s="498"/>
      <c r="P474" s="105" t="s">
        <v>357</v>
      </c>
      <c r="Q474" s="497"/>
    </row>
    <row r="475" spans="1:17" ht="45.75" customHeight="1" x14ac:dyDescent="0.2">
      <c r="A475" s="500"/>
      <c r="B475" s="501"/>
      <c r="C475" s="502"/>
      <c r="D475" s="501"/>
      <c r="E475" s="502"/>
      <c r="F475" s="502"/>
      <c r="G475" s="497"/>
      <c r="H475" s="497"/>
      <c r="I475" s="498"/>
      <c r="J475" s="105" t="s">
        <v>464</v>
      </c>
      <c r="K475" s="104" t="s">
        <v>786</v>
      </c>
      <c r="L475" s="497"/>
      <c r="M475" s="497"/>
      <c r="N475" s="497"/>
      <c r="O475" s="498"/>
      <c r="P475" s="105" t="s">
        <v>464</v>
      </c>
      <c r="Q475" s="105"/>
    </row>
    <row r="476" spans="1:17" s="99" customFormat="1" ht="30.6" customHeight="1" x14ac:dyDescent="0.2">
      <c r="A476" s="500">
        <v>3014</v>
      </c>
      <c r="B476" s="501" t="s">
        <v>317</v>
      </c>
      <c r="C476" s="502" t="s">
        <v>1347</v>
      </c>
      <c r="D476" s="501" t="s">
        <v>265</v>
      </c>
      <c r="E476" s="502" t="s">
        <v>1783</v>
      </c>
      <c r="F476" s="502" t="s">
        <v>1781</v>
      </c>
      <c r="G476" s="497" t="s">
        <v>272</v>
      </c>
      <c r="H476" s="497" t="s">
        <v>267</v>
      </c>
      <c r="I476" s="498" t="s">
        <v>268</v>
      </c>
      <c r="J476" s="107" t="s">
        <v>269</v>
      </c>
      <c r="K476" s="499" t="s">
        <v>319</v>
      </c>
      <c r="L476" s="497"/>
      <c r="M476" s="497" t="s">
        <v>272</v>
      </c>
      <c r="N476" s="497" t="s">
        <v>267</v>
      </c>
      <c r="O476" s="498" t="s">
        <v>268</v>
      </c>
      <c r="P476" s="107" t="s">
        <v>269</v>
      </c>
      <c r="Q476" s="497"/>
    </row>
    <row r="477" spans="1:17" ht="22.5" customHeight="1" x14ac:dyDescent="0.2">
      <c r="A477" s="500"/>
      <c r="B477" s="501"/>
      <c r="C477" s="502"/>
      <c r="D477" s="501"/>
      <c r="E477" s="502"/>
      <c r="F477" s="502"/>
      <c r="G477" s="497"/>
      <c r="H477" s="497"/>
      <c r="I477" s="498"/>
      <c r="J477" s="105" t="s">
        <v>357</v>
      </c>
      <c r="K477" s="499"/>
      <c r="L477" s="497"/>
      <c r="M477" s="497"/>
      <c r="N477" s="497"/>
      <c r="O477" s="498"/>
      <c r="P477" s="105" t="s">
        <v>357</v>
      </c>
      <c r="Q477" s="497"/>
    </row>
    <row r="478" spans="1:17" ht="71.25" customHeight="1" x14ac:dyDescent="0.2">
      <c r="A478" s="500"/>
      <c r="B478" s="501"/>
      <c r="C478" s="502"/>
      <c r="D478" s="501"/>
      <c r="E478" s="502"/>
      <c r="F478" s="502"/>
      <c r="G478" s="497"/>
      <c r="H478" s="497"/>
      <c r="I478" s="498"/>
      <c r="J478" s="105" t="s">
        <v>464</v>
      </c>
      <c r="K478" s="104" t="s">
        <v>787</v>
      </c>
      <c r="L478" s="497"/>
      <c r="M478" s="497"/>
      <c r="N478" s="497"/>
      <c r="O478" s="498"/>
      <c r="P478" s="105" t="s">
        <v>464</v>
      </c>
      <c r="Q478" s="105"/>
    </row>
    <row r="479" spans="1:17" s="99" customFormat="1" ht="30.6" customHeight="1" x14ac:dyDescent="0.2">
      <c r="A479" s="500">
        <v>3018</v>
      </c>
      <c r="B479" s="501" t="s">
        <v>317</v>
      </c>
      <c r="C479" s="502" t="s">
        <v>1348</v>
      </c>
      <c r="D479" s="501" t="s">
        <v>643</v>
      </c>
      <c r="E479" s="502" t="s">
        <v>2226</v>
      </c>
      <c r="F479" s="502" t="s">
        <v>2227</v>
      </c>
      <c r="G479" s="497" t="s">
        <v>272</v>
      </c>
      <c r="H479" s="497" t="s">
        <v>277</v>
      </c>
      <c r="I479" s="504" t="s">
        <v>294</v>
      </c>
      <c r="J479" s="107" t="s">
        <v>269</v>
      </c>
      <c r="K479" s="104" t="s">
        <v>788</v>
      </c>
      <c r="L479" s="497"/>
      <c r="M479" s="497" t="s">
        <v>299</v>
      </c>
      <c r="N479" s="497" t="s">
        <v>737</v>
      </c>
      <c r="O479" s="503" t="s">
        <v>356</v>
      </c>
      <c r="P479" s="107" t="s">
        <v>357</v>
      </c>
      <c r="Q479" s="104"/>
    </row>
    <row r="480" spans="1:17" ht="10.35" customHeight="1" x14ac:dyDescent="0.2">
      <c r="A480" s="500"/>
      <c r="B480" s="501"/>
      <c r="C480" s="502"/>
      <c r="D480" s="501"/>
      <c r="E480" s="502"/>
      <c r="F480" s="502"/>
      <c r="G480" s="497"/>
      <c r="H480" s="497"/>
      <c r="I480" s="504"/>
      <c r="J480" s="105" t="s">
        <v>357</v>
      </c>
      <c r="K480" s="104" t="s">
        <v>789</v>
      </c>
      <c r="L480" s="497"/>
      <c r="M480" s="497"/>
      <c r="N480" s="497"/>
      <c r="O480" s="503"/>
      <c r="P480" s="105" t="s">
        <v>486</v>
      </c>
      <c r="Q480" s="105"/>
    </row>
    <row r="481" spans="1:17" ht="20.45" customHeight="1" x14ac:dyDescent="0.2">
      <c r="A481" s="500"/>
      <c r="B481" s="501"/>
      <c r="C481" s="502"/>
      <c r="D481" s="501"/>
      <c r="E481" s="502"/>
      <c r="F481" s="502"/>
      <c r="G481" s="497"/>
      <c r="H481" s="497"/>
      <c r="I481" s="504"/>
      <c r="J481" s="105" t="s">
        <v>464</v>
      </c>
      <c r="K481" s="104" t="s">
        <v>790</v>
      </c>
      <c r="L481" s="497"/>
      <c r="M481" s="497"/>
      <c r="N481" s="497"/>
      <c r="O481" s="503"/>
      <c r="P481" s="105"/>
      <c r="Q481" s="105"/>
    </row>
    <row r="482" spans="1:17" ht="20.45" customHeight="1" x14ac:dyDescent="0.2">
      <c r="A482" s="500"/>
      <c r="B482" s="501"/>
      <c r="C482" s="502"/>
      <c r="D482" s="501"/>
      <c r="E482" s="502"/>
      <c r="F482" s="502"/>
      <c r="G482" s="497"/>
      <c r="H482" s="497"/>
      <c r="I482" s="504"/>
      <c r="J482" s="105"/>
      <c r="K482" s="104" t="s">
        <v>791</v>
      </c>
      <c r="L482" s="497"/>
      <c r="M482" s="497"/>
      <c r="N482" s="497"/>
      <c r="O482" s="503"/>
      <c r="P482" s="105"/>
      <c r="Q482" s="105"/>
    </row>
    <row r="483" spans="1:17" s="99" customFormat="1" ht="30.6" customHeight="1" x14ac:dyDescent="0.2">
      <c r="A483" s="500">
        <v>3019</v>
      </c>
      <c r="B483" s="501" t="s">
        <v>317</v>
      </c>
      <c r="C483" s="502" t="s">
        <v>1349</v>
      </c>
      <c r="D483" s="501" t="s">
        <v>493</v>
      </c>
      <c r="E483" s="502" t="s">
        <v>2228</v>
      </c>
      <c r="F483" s="502" t="s">
        <v>2229</v>
      </c>
      <c r="G483" s="497" t="s">
        <v>272</v>
      </c>
      <c r="H483" s="497" t="s">
        <v>277</v>
      </c>
      <c r="I483" s="504" t="s">
        <v>294</v>
      </c>
      <c r="J483" s="107" t="s">
        <v>269</v>
      </c>
      <c r="K483" s="104" t="s">
        <v>792</v>
      </c>
      <c r="L483" s="497"/>
      <c r="M483" s="497" t="s">
        <v>306</v>
      </c>
      <c r="N483" s="497" t="s">
        <v>277</v>
      </c>
      <c r="O483" s="503" t="s">
        <v>356</v>
      </c>
      <c r="P483" s="107" t="s">
        <v>357</v>
      </c>
      <c r="Q483" s="104"/>
    </row>
    <row r="484" spans="1:17" ht="20.45" customHeight="1" x14ac:dyDescent="0.2">
      <c r="A484" s="500"/>
      <c r="B484" s="501"/>
      <c r="C484" s="502"/>
      <c r="D484" s="501"/>
      <c r="E484" s="502"/>
      <c r="F484" s="502"/>
      <c r="G484" s="497"/>
      <c r="H484" s="497"/>
      <c r="I484" s="504"/>
      <c r="J484" s="105" t="s">
        <v>357</v>
      </c>
      <c r="K484" s="104" t="s">
        <v>793</v>
      </c>
      <c r="L484" s="497"/>
      <c r="M484" s="497"/>
      <c r="N484" s="497"/>
      <c r="O484" s="503"/>
      <c r="P484" s="105" t="s">
        <v>486</v>
      </c>
      <c r="Q484" s="105"/>
    </row>
    <row r="485" spans="1:17" ht="20.45" customHeight="1" x14ac:dyDescent="0.2">
      <c r="A485" s="500"/>
      <c r="B485" s="501"/>
      <c r="C485" s="502"/>
      <c r="D485" s="501"/>
      <c r="E485" s="502"/>
      <c r="F485" s="502"/>
      <c r="G485" s="497"/>
      <c r="H485" s="497"/>
      <c r="I485" s="504"/>
      <c r="J485" s="105" t="s">
        <v>464</v>
      </c>
      <c r="K485" s="104" t="s">
        <v>794</v>
      </c>
      <c r="L485" s="497"/>
      <c r="M485" s="497"/>
      <c r="N485" s="497"/>
      <c r="O485" s="503"/>
      <c r="P485" s="105"/>
      <c r="Q485" s="105"/>
    </row>
    <row r="486" spans="1:17" ht="30.6" customHeight="1" x14ac:dyDescent="0.2">
      <c r="A486" s="500"/>
      <c r="B486" s="501"/>
      <c r="C486" s="502"/>
      <c r="D486" s="501"/>
      <c r="E486" s="502"/>
      <c r="F486" s="502"/>
      <c r="G486" s="497"/>
      <c r="H486" s="497"/>
      <c r="I486" s="504"/>
      <c r="J486" s="105"/>
      <c r="K486" s="104" t="s">
        <v>795</v>
      </c>
      <c r="L486" s="497"/>
      <c r="M486" s="497"/>
      <c r="N486" s="497"/>
      <c r="O486" s="503"/>
      <c r="P486" s="105"/>
      <c r="Q486" s="105"/>
    </row>
    <row r="487" spans="1:17" s="99" customFormat="1" ht="30.6" customHeight="1" x14ac:dyDescent="0.2">
      <c r="A487" s="500">
        <v>3020</v>
      </c>
      <c r="B487" s="501" t="s">
        <v>317</v>
      </c>
      <c r="C487" s="502" t="s">
        <v>1350</v>
      </c>
      <c r="D487" s="501" t="s">
        <v>265</v>
      </c>
      <c r="E487" s="502" t="s">
        <v>1780</v>
      </c>
      <c r="F487" s="502" t="s">
        <v>1781</v>
      </c>
      <c r="G487" s="497" t="s">
        <v>272</v>
      </c>
      <c r="H487" s="497" t="s">
        <v>267</v>
      </c>
      <c r="I487" s="498" t="s">
        <v>268</v>
      </c>
      <c r="J487" s="107" t="s">
        <v>269</v>
      </c>
      <c r="K487" s="104" t="s">
        <v>318</v>
      </c>
      <c r="L487" s="497"/>
      <c r="M487" s="497" t="s">
        <v>272</v>
      </c>
      <c r="N487" s="497" t="s">
        <v>267</v>
      </c>
      <c r="O487" s="498" t="s">
        <v>268</v>
      </c>
      <c r="P487" s="107" t="s">
        <v>269</v>
      </c>
      <c r="Q487" s="104"/>
    </row>
    <row r="488" spans="1:17" ht="20.45" customHeight="1" x14ac:dyDescent="0.2">
      <c r="A488" s="500"/>
      <c r="B488" s="501"/>
      <c r="C488" s="502"/>
      <c r="D488" s="501"/>
      <c r="E488" s="502"/>
      <c r="F488" s="502"/>
      <c r="G488" s="497"/>
      <c r="H488" s="497"/>
      <c r="I488" s="498"/>
      <c r="J488" s="105" t="s">
        <v>357</v>
      </c>
      <c r="K488" s="104" t="s">
        <v>796</v>
      </c>
      <c r="L488" s="497"/>
      <c r="M488" s="497"/>
      <c r="N488" s="497"/>
      <c r="O488" s="498"/>
      <c r="P488" s="105" t="s">
        <v>357</v>
      </c>
      <c r="Q488" s="105"/>
    </row>
    <row r="489" spans="1:17" ht="20.45" customHeight="1" x14ac:dyDescent="0.2">
      <c r="A489" s="500"/>
      <c r="B489" s="501"/>
      <c r="C489" s="502"/>
      <c r="D489" s="501"/>
      <c r="E489" s="502"/>
      <c r="F489" s="502"/>
      <c r="G489" s="497"/>
      <c r="H489" s="497"/>
      <c r="I489" s="498"/>
      <c r="J489" s="105" t="s">
        <v>464</v>
      </c>
      <c r="K489" s="104" t="s">
        <v>797</v>
      </c>
      <c r="L489" s="497"/>
      <c r="M489" s="497"/>
      <c r="N489" s="497"/>
      <c r="O489" s="498"/>
      <c r="P489" s="105" t="s">
        <v>464</v>
      </c>
      <c r="Q489" s="105"/>
    </row>
    <row r="490" spans="1:17" s="99" customFormat="1" ht="30.6" customHeight="1" x14ac:dyDescent="0.2">
      <c r="A490" s="500">
        <v>3021</v>
      </c>
      <c r="B490" s="501" t="s">
        <v>317</v>
      </c>
      <c r="C490" s="502" t="s">
        <v>1351</v>
      </c>
      <c r="D490" s="501" t="s">
        <v>265</v>
      </c>
      <c r="E490" s="502" t="s">
        <v>1786</v>
      </c>
      <c r="F490" s="502" t="s">
        <v>1781</v>
      </c>
      <c r="G490" s="497" t="s">
        <v>272</v>
      </c>
      <c r="H490" s="497" t="s">
        <v>267</v>
      </c>
      <c r="I490" s="498" t="s">
        <v>268</v>
      </c>
      <c r="J490" s="107" t="s">
        <v>269</v>
      </c>
      <c r="K490" s="499" t="s">
        <v>320</v>
      </c>
      <c r="L490" s="497"/>
      <c r="M490" s="497" t="s">
        <v>272</v>
      </c>
      <c r="N490" s="497" t="s">
        <v>267</v>
      </c>
      <c r="O490" s="498" t="s">
        <v>268</v>
      </c>
      <c r="P490" s="107" t="s">
        <v>269</v>
      </c>
      <c r="Q490" s="497"/>
    </row>
    <row r="491" spans="1:17" ht="22.5" customHeight="1" x14ac:dyDescent="0.2">
      <c r="A491" s="500"/>
      <c r="B491" s="501"/>
      <c r="C491" s="502"/>
      <c r="D491" s="501"/>
      <c r="E491" s="502"/>
      <c r="F491" s="502"/>
      <c r="G491" s="497"/>
      <c r="H491" s="497"/>
      <c r="I491" s="498"/>
      <c r="J491" s="105" t="s">
        <v>357</v>
      </c>
      <c r="K491" s="499"/>
      <c r="L491" s="497"/>
      <c r="M491" s="497"/>
      <c r="N491" s="497"/>
      <c r="O491" s="498"/>
      <c r="P491" s="105" t="s">
        <v>357</v>
      </c>
      <c r="Q491" s="497"/>
    </row>
    <row r="492" spans="1:17" ht="46.5" customHeight="1" x14ac:dyDescent="0.2">
      <c r="A492" s="500"/>
      <c r="B492" s="501"/>
      <c r="C492" s="502"/>
      <c r="D492" s="501"/>
      <c r="E492" s="502"/>
      <c r="F492" s="502"/>
      <c r="G492" s="497"/>
      <c r="H492" s="497"/>
      <c r="I492" s="498"/>
      <c r="J492" s="105" t="s">
        <v>464</v>
      </c>
      <c r="K492" s="499"/>
      <c r="L492" s="497"/>
      <c r="M492" s="497"/>
      <c r="N492" s="497"/>
      <c r="O492" s="498"/>
      <c r="P492" s="105" t="s">
        <v>464</v>
      </c>
      <c r="Q492" s="497"/>
    </row>
    <row r="493" spans="1:17" s="99" customFormat="1" ht="30.6" customHeight="1" x14ac:dyDescent="0.2">
      <c r="A493" s="500">
        <v>3022</v>
      </c>
      <c r="B493" s="501" t="s">
        <v>321</v>
      </c>
      <c r="C493" s="502" t="s">
        <v>1352</v>
      </c>
      <c r="D493" s="501" t="s">
        <v>460</v>
      </c>
      <c r="E493" s="502" t="s">
        <v>2230</v>
      </c>
      <c r="F493" s="502" t="s">
        <v>2231</v>
      </c>
      <c r="G493" s="497" t="s">
        <v>272</v>
      </c>
      <c r="H493" s="497" t="s">
        <v>277</v>
      </c>
      <c r="I493" s="504" t="s">
        <v>294</v>
      </c>
      <c r="J493" s="104" t="s">
        <v>269</v>
      </c>
      <c r="K493" s="104" t="s">
        <v>798</v>
      </c>
      <c r="L493" s="497"/>
      <c r="M493" s="497" t="s">
        <v>272</v>
      </c>
      <c r="N493" s="497" t="s">
        <v>277</v>
      </c>
      <c r="O493" s="504" t="s">
        <v>294</v>
      </c>
      <c r="P493" s="104" t="s">
        <v>269</v>
      </c>
      <c r="Q493" s="104"/>
    </row>
    <row r="494" spans="1:17" ht="20.45" customHeight="1" x14ac:dyDescent="0.2">
      <c r="A494" s="500"/>
      <c r="B494" s="501"/>
      <c r="C494" s="502"/>
      <c r="D494" s="501"/>
      <c r="E494" s="502"/>
      <c r="F494" s="502"/>
      <c r="G494" s="497"/>
      <c r="H494" s="497"/>
      <c r="I494" s="504"/>
      <c r="J494" s="105" t="s">
        <v>357</v>
      </c>
      <c r="K494" s="104" t="s">
        <v>799</v>
      </c>
      <c r="L494" s="497"/>
      <c r="M494" s="497"/>
      <c r="N494" s="497"/>
      <c r="O494" s="504"/>
      <c r="P494" s="105" t="s">
        <v>357</v>
      </c>
      <c r="Q494" s="105"/>
    </row>
    <row r="495" spans="1:17" ht="41.1" customHeight="1" x14ac:dyDescent="0.2">
      <c r="A495" s="500"/>
      <c r="B495" s="501"/>
      <c r="C495" s="502"/>
      <c r="D495" s="501"/>
      <c r="E495" s="502"/>
      <c r="F495" s="502"/>
      <c r="G495" s="497"/>
      <c r="H495" s="497"/>
      <c r="I495" s="504"/>
      <c r="J495" s="105" t="s">
        <v>464</v>
      </c>
      <c r="K495" s="104" t="s">
        <v>461</v>
      </c>
      <c r="L495" s="497"/>
      <c r="M495" s="497"/>
      <c r="N495" s="497"/>
      <c r="O495" s="504"/>
      <c r="P495" s="105" t="s">
        <v>464</v>
      </c>
      <c r="Q495" s="105" t="s">
        <v>800</v>
      </c>
    </row>
    <row r="496" spans="1:17" s="99" customFormat="1" ht="20.45" customHeight="1" x14ac:dyDescent="0.2">
      <c r="A496" s="500">
        <v>3023</v>
      </c>
      <c r="B496" s="501" t="s">
        <v>321</v>
      </c>
      <c r="C496" s="502" t="s">
        <v>1353</v>
      </c>
      <c r="D496" s="501" t="s">
        <v>460</v>
      </c>
      <c r="E496" s="502" t="s">
        <v>2232</v>
      </c>
      <c r="F496" s="502" t="s">
        <v>2233</v>
      </c>
      <c r="G496" s="497" t="s">
        <v>272</v>
      </c>
      <c r="H496" s="497" t="s">
        <v>277</v>
      </c>
      <c r="I496" s="504" t="s">
        <v>294</v>
      </c>
      <c r="J496" s="104" t="s">
        <v>269</v>
      </c>
      <c r="K496" s="499" t="s">
        <v>801</v>
      </c>
      <c r="L496" s="497"/>
      <c r="M496" s="497" t="s">
        <v>272</v>
      </c>
      <c r="N496" s="497" t="s">
        <v>277</v>
      </c>
      <c r="O496" s="504" t="s">
        <v>294</v>
      </c>
      <c r="P496" s="104" t="s">
        <v>269</v>
      </c>
      <c r="Q496" s="497"/>
    </row>
    <row r="497" spans="1:17" ht="22.5" customHeight="1" x14ac:dyDescent="0.2">
      <c r="A497" s="500"/>
      <c r="B497" s="501"/>
      <c r="C497" s="502"/>
      <c r="D497" s="501"/>
      <c r="E497" s="502"/>
      <c r="F497" s="502"/>
      <c r="G497" s="497"/>
      <c r="H497" s="497"/>
      <c r="I497" s="504"/>
      <c r="J497" s="105" t="s">
        <v>357</v>
      </c>
      <c r="K497" s="499"/>
      <c r="L497" s="497"/>
      <c r="M497" s="497"/>
      <c r="N497" s="497"/>
      <c r="O497" s="504"/>
      <c r="P497" s="105" t="s">
        <v>357</v>
      </c>
      <c r="Q497" s="497"/>
    </row>
    <row r="498" spans="1:17" ht="41.1" customHeight="1" x14ac:dyDescent="0.2">
      <c r="A498" s="500"/>
      <c r="B498" s="501"/>
      <c r="C498" s="502"/>
      <c r="D498" s="501"/>
      <c r="E498" s="502"/>
      <c r="F498" s="502"/>
      <c r="G498" s="497"/>
      <c r="H498" s="497"/>
      <c r="I498" s="504"/>
      <c r="J498" s="105" t="s">
        <v>464</v>
      </c>
      <c r="K498" s="104" t="s">
        <v>461</v>
      </c>
      <c r="L498" s="497"/>
      <c r="M498" s="497"/>
      <c r="N498" s="497"/>
      <c r="O498" s="504"/>
      <c r="P498" s="105" t="s">
        <v>464</v>
      </c>
      <c r="Q498" s="105" t="s">
        <v>800</v>
      </c>
    </row>
    <row r="499" spans="1:17" s="99" customFormat="1" ht="55.5" customHeight="1" x14ac:dyDescent="0.2">
      <c r="A499" s="500">
        <v>3024</v>
      </c>
      <c r="B499" s="501" t="s">
        <v>334</v>
      </c>
      <c r="C499" s="502" t="s">
        <v>1487</v>
      </c>
      <c r="D499" s="501" t="s">
        <v>460</v>
      </c>
      <c r="E499" s="502" t="s">
        <v>2234</v>
      </c>
      <c r="F499" s="502" t="s">
        <v>2235</v>
      </c>
      <c r="G499" s="497" t="s">
        <v>266</v>
      </c>
      <c r="H499" s="497" t="s">
        <v>484</v>
      </c>
      <c r="I499" s="504" t="s">
        <v>294</v>
      </c>
      <c r="J499" s="104" t="s">
        <v>269</v>
      </c>
      <c r="K499" s="499" t="s">
        <v>802</v>
      </c>
      <c r="L499" s="497"/>
      <c r="M499" s="497" t="s">
        <v>266</v>
      </c>
      <c r="N499" s="497" t="s">
        <v>484</v>
      </c>
      <c r="O499" s="504" t="s">
        <v>294</v>
      </c>
      <c r="P499" s="104" t="s">
        <v>269</v>
      </c>
      <c r="Q499" s="497" t="s">
        <v>593</v>
      </c>
    </row>
    <row r="500" spans="1:17" ht="22.5" customHeight="1" x14ac:dyDescent="0.2">
      <c r="A500" s="500"/>
      <c r="B500" s="501"/>
      <c r="C500" s="502"/>
      <c r="D500" s="501"/>
      <c r="E500" s="502"/>
      <c r="F500" s="502"/>
      <c r="G500" s="497"/>
      <c r="H500" s="497"/>
      <c r="I500" s="504"/>
      <c r="J500" s="105" t="s">
        <v>357</v>
      </c>
      <c r="K500" s="499"/>
      <c r="L500" s="497"/>
      <c r="M500" s="497"/>
      <c r="N500" s="497"/>
      <c r="O500" s="504"/>
      <c r="P500" s="105" t="s">
        <v>357</v>
      </c>
      <c r="Q500" s="497"/>
    </row>
    <row r="501" spans="1:17" ht="51" customHeight="1" x14ac:dyDescent="0.2">
      <c r="A501" s="500"/>
      <c r="B501" s="501"/>
      <c r="C501" s="502"/>
      <c r="D501" s="501"/>
      <c r="E501" s="502"/>
      <c r="F501" s="502"/>
      <c r="G501" s="497"/>
      <c r="H501" s="497"/>
      <c r="I501" s="504"/>
      <c r="J501" s="105" t="s">
        <v>464</v>
      </c>
      <c r="K501" s="104" t="s">
        <v>803</v>
      </c>
      <c r="L501" s="497"/>
      <c r="M501" s="497"/>
      <c r="N501" s="497"/>
      <c r="O501" s="504"/>
      <c r="P501" s="105" t="s">
        <v>464</v>
      </c>
      <c r="Q501" s="105" t="s">
        <v>593</v>
      </c>
    </row>
    <row r="502" spans="1:17" s="99" customFormat="1" ht="20.45" customHeight="1" x14ac:dyDescent="0.2">
      <c r="A502" s="500">
        <v>3027</v>
      </c>
      <c r="B502" s="501" t="s">
        <v>321</v>
      </c>
      <c r="C502" s="502" t="s">
        <v>1265</v>
      </c>
      <c r="D502" s="501" t="s">
        <v>265</v>
      </c>
      <c r="E502" s="502" t="s">
        <v>1788</v>
      </c>
      <c r="F502" s="502" t="s">
        <v>1789</v>
      </c>
      <c r="G502" s="497" t="s">
        <v>272</v>
      </c>
      <c r="H502" s="497" t="s">
        <v>267</v>
      </c>
      <c r="I502" s="498" t="s">
        <v>268</v>
      </c>
      <c r="J502" s="104" t="s">
        <v>269</v>
      </c>
      <c r="K502" s="499" t="s">
        <v>322</v>
      </c>
      <c r="L502" s="497"/>
      <c r="M502" s="497" t="s">
        <v>272</v>
      </c>
      <c r="N502" s="497" t="s">
        <v>267</v>
      </c>
      <c r="O502" s="498" t="s">
        <v>268</v>
      </c>
      <c r="P502" s="104" t="s">
        <v>269</v>
      </c>
      <c r="Q502" s="497"/>
    </row>
    <row r="503" spans="1:17" ht="22.5" customHeight="1" x14ac:dyDescent="0.2">
      <c r="A503" s="500"/>
      <c r="B503" s="501"/>
      <c r="C503" s="502"/>
      <c r="D503" s="501"/>
      <c r="E503" s="502"/>
      <c r="F503" s="502"/>
      <c r="G503" s="497"/>
      <c r="H503" s="497"/>
      <c r="I503" s="498"/>
      <c r="J503" s="105" t="s">
        <v>357</v>
      </c>
      <c r="K503" s="499"/>
      <c r="L503" s="497"/>
      <c r="M503" s="497"/>
      <c r="N503" s="497"/>
      <c r="O503" s="498"/>
      <c r="P503" s="105" t="s">
        <v>357</v>
      </c>
      <c r="Q503" s="497"/>
    </row>
    <row r="504" spans="1:17" ht="20.45" customHeight="1" x14ac:dyDescent="0.2">
      <c r="A504" s="500"/>
      <c r="B504" s="501"/>
      <c r="C504" s="502"/>
      <c r="D504" s="501"/>
      <c r="E504" s="502"/>
      <c r="F504" s="502"/>
      <c r="G504" s="497"/>
      <c r="H504" s="497"/>
      <c r="I504" s="498"/>
      <c r="J504" s="105" t="s">
        <v>464</v>
      </c>
      <c r="K504" s="499"/>
      <c r="L504" s="497"/>
      <c r="M504" s="497"/>
      <c r="N504" s="497"/>
      <c r="O504" s="498"/>
      <c r="P504" s="105" t="s">
        <v>464</v>
      </c>
      <c r="Q504" s="497"/>
    </row>
    <row r="505" spans="1:17" s="99" customFormat="1" ht="20.45" customHeight="1" x14ac:dyDescent="0.2">
      <c r="A505" s="500">
        <v>3025</v>
      </c>
      <c r="B505" s="501" t="s">
        <v>321</v>
      </c>
      <c r="C505" s="502" t="s">
        <v>1354</v>
      </c>
      <c r="D505" s="501" t="s">
        <v>265</v>
      </c>
      <c r="E505" s="502" t="s">
        <v>1791</v>
      </c>
      <c r="F505" s="502" t="s">
        <v>1792</v>
      </c>
      <c r="G505" s="497" t="s">
        <v>323</v>
      </c>
      <c r="H505" s="497" t="s">
        <v>292</v>
      </c>
      <c r="I505" s="504" t="s">
        <v>294</v>
      </c>
      <c r="J505" s="104" t="s">
        <v>269</v>
      </c>
      <c r="K505" s="499" t="s">
        <v>324</v>
      </c>
      <c r="L505" s="497"/>
      <c r="M505" s="497" t="s">
        <v>323</v>
      </c>
      <c r="N505" s="497" t="s">
        <v>292</v>
      </c>
      <c r="O505" s="504" t="s">
        <v>294</v>
      </c>
      <c r="P505" s="104" t="s">
        <v>269</v>
      </c>
      <c r="Q505" s="497"/>
    </row>
    <row r="506" spans="1:17" ht="22.5" customHeight="1" x14ac:dyDescent="0.2">
      <c r="A506" s="500"/>
      <c r="B506" s="501"/>
      <c r="C506" s="502"/>
      <c r="D506" s="501"/>
      <c r="E506" s="502"/>
      <c r="F506" s="502"/>
      <c r="G506" s="497"/>
      <c r="H506" s="497"/>
      <c r="I506" s="504"/>
      <c r="J506" s="105" t="s">
        <v>357</v>
      </c>
      <c r="K506" s="499"/>
      <c r="L506" s="497"/>
      <c r="M506" s="497"/>
      <c r="N506" s="497"/>
      <c r="O506" s="504"/>
      <c r="P506" s="105" t="s">
        <v>357</v>
      </c>
      <c r="Q506" s="497"/>
    </row>
    <row r="507" spans="1:17" ht="20.45" customHeight="1" x14ac:dyDescent="0.2">
      <c r="A507" s="500"/>
      <c r="B507" s="501"/>
      <c r="C507" s="502"/>
      <c r="D507" s="501"/>
      <c r="E507" s="502"/>
      <c r="F507" s="502"/>
      <c r="G507" s="497"/>
      <c r="H507" s="497"/>
      <c r="I507" s="504"/>
      <c r="J507" s="105" t="s">
        <v>464</v>
      </c>
      <c r="K507" s="499"/>
      <c r="L507" s="497"/>
      <c r="M507" s="497"/>
      <c r="N507" s="497"/>
      <c r="O507" s="504"/>
      <c r="P507" s="105" t="s">
        <v>464</v>
      </c>
      <c r="Q507" s="497"/>
    </row>
    <row r="508" spans="1:17" s="99" customFormat="1" ht="20.45" customHeight="1" x14ac:dyDescent="0.2">
      <c r="A508" s="500">
        <v>3026</v>
      </c>
      <c r="B508" s="501" t="s">
        <v>321</v>
      </c>
      <c r="C508" s="502" t="s">
        <v>1355</v>
      </c>
      <c r="D508" s="501" t="s">
        <v>493</v>
      </c>
      <c r="E508" s="502" t="s">
        <v>2236</v>
      </c>
      <c r="F508" s="502" t="s">
        <v>1792</v>
      </c>
      <c r="G508" s="497" t="s">
        <v>299</v>
      </c>
      <c r="H508" s="497" t="s">
        <v>292</v>
      </c>
      <c r="I508" s="498" t="s">
        <v>268</v>
      </c>
      <c r="J508" s="104" t="s">
        <v>269</v>
      </c>
      <c r="K508" s="499" t="s">
        <v>804</v>
      </c>
      <c r="L508" s="497"/>
      <c r="M508" s="497" t="s">
        <v>306</v>
      </c>
      <c r="N508" s="497" t="s">
        <v>277</v>
      </c>
      <c r="O508" s="503" t="s">
        <v>356</v>
      </c>
      <c r="P508" s="104" t="s">
        <v>357</v>
      </c>
      <c r="Q508" s="497"/>
    </row>
    <row r="509" spans="1:17" ht="22.5" customHeight="1" x14ac:dyDescent="0.2">
      <c r="A509" s="500"/>
      <c r="B509" s="501"/>
      <c r="C509" s="502"/>
      <c r="D509" s="501"/>
      <c r="E509" s="502"/>
      <c r="F509" s="502"/>
      <c r="G509" s="497"/>
      <c r="H509" s="497"/>
      <c r="I509" s="498"/>
      <c r="J509" s="105" t="s">
        <v>357</v>
      </c>
      <c r="K509" s="499"/>
      <c r="L509" s="497"/>
      <c r="M509" s="497"/>
      <c r="N509" s="497"/>
      <c r="O509" s="503"/>
      <c r="P509" s="105" t="s">
        <v>486</v>
      </c>
      <c r="Q509" s="497"/>
    </row>
    <row r="510" spans="1:17" ht="77.25" customHeight="1" x14ac:dyDescent="0.2">
      <c r="A510" s="500"/>
      <c r="B510" s="501"/>
      <c r="C510" s="502"/>
      <c r="D510" s="501"/>
      <c r="E510" s="502"/>
      <c r="F510" s="502"/>
      <c r="G510" s="497"/>
      <c r="H510" s="497"/>
      <c r="I510" s="498"/>
      <c r="J510" s="105" t="s">
        <v>464</v>
      </c>
      <c r="K510" s="499"/>
      <c r="L510" s="497"/>
      <c r="M510" s="497"/>
      <c r="N510" s="497"/>
      <c r="O510" s="503"/>
      <c r="P510" s="105"/>
      <c r="Q510" s="497"/>
    </row>
    <row r="511" spans="1:17" s="99" customFormat="1" ht="20.45" customHeight="1" x14ac:dyDescent="0.2">
      <c r="A511" s="500">
        <v>3028</v>
      </c>
      <c r="B511" s="501" t="s">
        <v>321</v>
      </c>
      <c r="C511" s="502" t="s">
        <v>1356</v>
      </c>
      <c r="D511" s="501" t="s">
        <v>265</v>
      </c>
      <c r="E511" s="502" t="s">
        <v>1794</v>
      </c>
      <c r="F511" s="502" t="s">
        <v>1795</v>
      </c>
      <c r="G511" s="497" t="s">
        <v>272</v>
      </c>
      <c r="H511" s="497" t="s">
        <v>267</v>
      </c>
      <c r="I511" s="498" t="s">
        <v>268</v>
      </c>
      <c r="J511" s="104" t="s">
        <v>269</v>
      </c>
      <c r="K511" s="499" t="s">
        <v>325</v>
      </c>
      <c r="L511" s="497"/>
      <c r="M511" s="497" t="s">
        <v>272</v>
      </c>
      <c r="N511" s="497" t="s">
        <v>267</v>
      </c>
      <c r="O511" s="498" t="s">
        <v>268</v>
      </c>
      <c r="P511" s="104" t="s">
        <v>269</v>
      </c>
      <c r="Q511" s="497"/>
    </row>
    <row r="512" spans="1:17" ht="22.5" customHeight="1" x14ac:dyDescent="0.2">
      <c r="A512" s="500"/>
      <c r="B512" s="501"/>
      <c r="C512" s="502"/>
      <c r="D512" s="501"/>
      <c r="E512" s="502"/>
      <c r="F512" s="502"/>
      <c r="G512" s="497"/>
      <c r="H512" s="497"/>
      <c r="I512" s="498"/>
      <c r="J512" s="105" t="s">
        <v>357</v>
      </c>
      <c r="K512" s="499"/>
      <c r="L512" s="497"/>
      <c r="M512" s="497"/>
      <c r="N512" s="497"/>
      <c r="O512" s="498"/>
      <c r="P512" s="105" t="s">
        <v>357</v>
      </c>
      <c r="Q512" s="497"/>
    </row>
    <row r="513" spans="1:17" ht="72.75" customHeight="1" x14ac:dyDescent="0.2">
      <c r="A513" s="500"/>
      <c r="B513" s="501"/>
      <c r="C513" s="502"/>
      <c r="D513" s="501"/>
      <c r="E513" s="502"/>
      <c r="F513" s="502"/>
      <c r="G513" s="497"/>
      <c r="H513" s="497"/>
      <c r="I513" s="498"/>
      <c r="J513" s="105" t="s">
        <v>464</v>
      </c>
      <c r="K513" s="499"/>
      <c r="L513" s="497"/>
      <c r="M513" s="497"/>
      <c r="N513" s="497"/>
      <c r="O513" s="498"/>
      <c r="P513" s="105" t="s">
        <v>464</v>
      </c>
      <c r="Q513" s="497"/>
    </row>
    <row r="514" spans="1:17" s="99" customFormat="1" ht="50.25" customHeight="1" x14ac:dyDescent="0.2">
      <c r="A514" s="500">
        <v>3031</v>
      </c>
      <c r="B514" s="501" t="s">
        <v>326</v>
      </c>
      <c r="C514" s="502" t="s">
        <v>1357</v>
      </c>
      <c r="D514" s="501" t="s">
        <v>460</v>
      </c>
      <c r="E514" s="502" t="s">
        <v>2237</v>
      </c>
      <c r="F514" s="502" t="s">
        <v>2238</v>
      </c>
      <c r="G514" s="497" t="s">
        <v>272</v>
      </c>
      <c r="H514" s="497" t="s">
        <v>484</v>
      </c>
      <c r="I514" s="503" t="s">
        <v>356</v>
      </c>
      <c r="J514" s="104" t="s">
        <v>357</v>
      </c>
      <c r="K514" s="104" t="s">
        <v>805</v>
      </c>
      <c r="L514" s="497"/>
      <c r="M514" s="497" t="s">
        <v>272</v>
      </c>
      <c r="N514" s="497" t="s">
        <v>484</v>
      </c>
      <c r="O514" s="503" t="s">
        <v>356</v>
      </c>
      <c r="P514" s="104" t="s">
        <v>357</v>
      </c>
      <c r="Q514" s="104"/>
    </row>
    <row r="515" spans="1:17" ht="50.25" customHeight="1" x14ac:dyDescent="0.2">
      <c r="A515" s="500"/>
      <c r="B515" s="501"/>
      <c r="C515" s="502"/>
      <c r="D515" s="501"/>
      <c r="E515" s="502"/>
      <c r="F515" s="502"/>
      <c r="G515" s="497"/>
      <c r="H515" s="497"/>
      <c r="I515" s="503"/>
      <c r="J515" s="105" t="s">
        <v>486</v>
      </c>
      <c r="K515" s="104" t="s">
        <v>806</v>
      </c>
      <c r="L515" s="497"/>
      <c r="M515" s="497"/>
      <c r="N515" s="497"/>
      <c r="O515" s="503"/>
      <c r="P515" s="105" t="s">
        <v>486</v>
      </c>
      <c r="Q515" s="105"/>
    </row>
    <row r="516" spans="1:17" s="99" customFormat="1" ht="36.75" customHeight="1" x14ac:dyDescent="0.2">
      <c r="A516" s="500">
        <v>3032</v>
      </c>
      <c r="B516" s="501" t="s">
        <v>326</v>
      </c>
      <c r="C516" s="502" t="s">
        <v>1358</v>
      </c>
      <c r="D516" s="501" t="s">
        <v>265</v>
      </c>
      <c r="E516" s="502" t="s">
        <v>1797</v>
      </c>
      <c r="F516" s="502" t="s">
        <v>1798</v>
      </c>
      <c r="G516" s="497" t="s">
        <v>272</v>
      </c>
      <c r="H516" s="497" t="s">
        <v>267</v>
      </c>
      <c r="I516" s="498" t="s">
        <v>268</v>
      </c>
      <c r="J516" s="104" t="s">
        <v>269</v>
      </c>
      <c r="K516" s="499" t="s">
        <v>327</v>
      </c>
      <c r="L516" s="497"/>
      <c r="M516" s="497" t="s">
        <v>272</v>
      </c>
      <c r="N516" s="497" t="s">
        <v>267</v>
      </c>
      <c r="O516" s="498" t="s">
        <v>268</v>
      </c>
      <c r="P516" s="104" t="s">
        <v>269</v>
      </c>
      <c r="Q516" s="497"/>
    </row>
    <row r="517" spans="1:17" ht="50.25" customHeight="1" x14ac:dyDescent="0.2">
      <c r="A517" s="500"/>
      <c r="B517" s="501"/>
      <c r="C517" s="502"/>
      <c r="D517" s="501"/>
      <c r="E517" s="502"/>
      <c r="F517" s="502"/>
      <c r="G517" s="497"/>
      <c r="H517" s="497"/>
      <c r="I517" s="498"/>
      <c r="J517" s="105" t="s">
        <v>357</v>
      </c>
      <c r="K517" s="499"/>
      <c r="L517" s="497"/>
      <c r="M517" s="497"/>
      <c r="N517" s="497"/>
      <c r="O517" s="498"/>
      <c r="P517" s="105" t="s">
        <v>357</v>
      </c>
      <c r="Q517" s="497"/>
    </row>
    <row r="518" spans="1:17" ht="20.45" customHeight="1" x14ac:dyDescent="0.2">
      <c r="A518" s="500"/>
      <c r="B518" s="501"/>
      <c r="C518" s="502"/>
      <c r="D518" s="501"/>
      <c r="E518" s="502"/>
      <c r="F518" s="502"/>
      <c r="G518" s="497"/>
      <c r="H518" s="497"/>
      <c r="I518" s="498"/>
      <c r="J518" s="105" t="s">
        <v>464</v>
      </c>
      <c r="K518" s="104" t="s">
        <v>807</v>
      </c>
      <c r="L518" s="497"/>
      <c r="M518" s="497"/>
      <c r="N518" s="497"/>
      <c r="O518" s="498"/>
      <c r="P518" s="105" t="s">
        <v>464</v>
      </c>
      <c r="Q518" s="105"/>
    </row>
    <row r="519" spans="1:17" s="99" customFormat="1" ht="75" customHeight="1" x14ac:dyDescent="0.2">
      <c r="A519" s="500">
        <v>3033</v>
      </c>
      <c r="B519" s="501" t="s">
        <v>326</v>
      </c>
      <c r="C519" s="502" t="s">
        <v>1359</v>
      </c>
      <c r="D519" s="501" t="s">
        <v>265</v>
      </c>
      <c r="E519" s="502" t="s">
        <v>1800</v>
      </c>
      <c r="F519" s="502" t="s">
        <v>1801</v>
      </c>
      <c r="G519" s="497" t="s">
        <v>272</v>
      </c>
      <c r="H519" s="497" t="s">
        <v>267</v>
      </c>
      <c r="I519" s="498" t="s">
        <v>268</v>
      </c>
      <c r="J519" s="104" t="s">
        <v>269</v>
      </c>
      <c r="K519" s="499" t="s">
        <v>328</v>
      </c>
      <c r="L519" s="497"/>
      <c r="M519" s="497" t="s">
        <v>272</v>
      </c>
      <c r="N519" s="497" t="s">
        <v>267</v>
      </c>
      <c r="O519" s="498" t="s">
        <v>268</v>
      </c>
      <c r="P519" s="104" t="s">
        <v>269</v>
      </c>
      <c r="Q519" s="497"/>
    </row>
    <row r="520" spans="1:17" ht="22.5" customHeight="1" x14ac:dyDescent="0.2">
      <c r="A520" s="500"/>
      <c r="B520" s="501"/>
      <c r="C520" s="502"/>
      <c r="D520" s="501"/>
      <c r="E520" s="502"/>
      <c r="F520" s="502"/>
      <c r="G520" s="497"/>
      <c r="H520" s="497"/>
      <c r="I520" s="498"/>
      <c r="J520" s="105" t="s">
        <v>357</v>
      </c>
      <c r="K520" s="499"/>
      <c r="L520" s="497"/>
      <c r="M520" s="497"/>
      <c r="N520" s="497"/>
      <c r="O520" s="498"/>
      <c r="P520" s="105" t="s">
        <v>357</v>
      </c>
      <c r="Q520" s="497"/>
    </row>
    <row r="521" spans="1:17" ht="51" customHeight="1" x14ac:dyDescent="0.2">
      <c r="A521" s="500"/>
      <c r="B521" s="501"/>
      <c r="C521" s="502"/>
      <c r="D521" s="501"/>
      <c r="E521" s="502"/>
      <c r="F521" s="502"/>
      <c r="G521" s="497"/>
      <c r="H521" s="497"/>
      <c r="I521" s="498"/>
      <c r="J521" s="105" t="s">
        <v>464</v>
      </c>
      <c r="K521" s="104" t="s">
        <v>808</v>
      </c>
      <c r="L521" s="497"/>
      <c r="M521" s="497"/>
      <c r="N521" s="497"/>
      <c r="O521" s="498"/>
      <c r="P521" s="105" t="s">
        <v>464</v>
      </c>
      <c r="Q521" s="105"/>
    </row>
    <row r="522" spans="1:17" s="99" customFormat="1" ht="90" customHeight="1" x14ac:dyDescent="0.2">
      <c r="A522" s="500">
        <v>3029</v>
      </c>
      <c r="B522" s="501" t="s">
        <v>338</v>
      </c>
      <c r="C522" s="502" t="s">
        <v>1488</v>
      </c>
      <c r="D522" s="501" t="s">
        <v>460</v>
      </c>
      <c r="E522" s="502" t="s">
        <v>2239</v>
      </c>
      <c r="F522" s="502" t="s">
        <v>2240</v>
      </c>
      <c r="G522" s="497" t="s">
        <v>272</v>
      </c>
      <c r="H522" s="497" t="s">
        <v>277</v>
      </c>
      <c r="I522" s="504" t="s">
        <v>294</v>
      </c>
      <c r="J522" s="104" t="s">
        <v>269</v>
      </c>
      <c r="K522" s="104" t="s">
        <v>809</v>
      </c>
      <c r="L522" s="497"/>
      <c r="M522" s="497" t="s">
        <v>306</v>
      </c>
      <c r="N522" s="497" t="s">
        <v>277</v>
      </c>
      <c r="O522" s="503" t="s">
        <v>356</v>
      </c>
      <c r="P522" s="104" t="s">
        <v>357</v>
      </c>
      <c r="Q522" s="104" t="s">
        <v>810</v>
      </c>
    </row>
    <row r="523" spans="1:17" ht="20.45" customHeight="1" x14ac:dyDescent="0.2">
      <c r="A523" s="500"/>
      <c r="B523" s="501"/>
      <c r="C523" s="502"/>
      <c r="D523" s="501"/>
      <c r="E523" s="502"/>
      <c r="F523" s="502"/>
      <c r="G523" s="497"/>
      <c r="H523" s="497"/>
      <c r="I523" s="504"/>
      <c r="J523" s="105" t="s">
        <v>357</v>
      </c>
      <c r="K523" s="104" t="s">
        <v>811</v>
      </c>
      <c r="L523" s="497"/>
      <c r="M523" s="497"/>
      <c r="N523" s="497"/>
      <c r="O523" s="503"/>
      <c r="P523" s="105" t="s">
        <v>486</v>
      </c>
      <c r="Q523" s="105" t="s">
        <v>812</v>
      </c>
    </row>
    <row r="524" spans="1:17" ht="51" customHeight="1" x14ac:dyDescent="0.2">
      <c r="A524" s="500"/>
      <c r="B524" s="501"/>
      <c r="C524" s="502"/>
      <c r="D524" s="501"/>
      <c r="E524" s="502"/>
      <c r="F524" s="502"/>
      <c r="G524" s="497"/>
      <c r="H524" s="497"/>
      <c r="I524" s="504"/>
      <c r="J524" s="105" t="s">
        <v>464</v>
      </c>
      <c r="K524" s="104" t="s">
        <v>813</v>
      </c>
      <c r="L524" s="497"/>
      <c r="M524" s="497"/>
      <c r="N524" s="497"/>
      <c r="O524" s="503"/>
      <c r="P524" s="105"/>
      <c r="Q524" s="105" t="s">
        <v>814</v>
      </c>
    </row>
    <row r="525" spans="1:17" ht="41.1" customHeight="1" x14ac:dyDescent="0.2">
      <c r="A525" s="500"/>
      <c r="B525" s="501"/>
      <c r="C525" s="502"/>
      <c r="D525" s="501"/>
      <c r="E525" s="502"/>
      <c r="F525" s="502"/>
      <c r="G525" s="497"/>
      <c r="H525" s="497"/>
      <c r="I525" s="504"/>
      <c r="J525" s="105"/>
      <c r="K525" s="104" t="s">
        <v>815</v>
      </c>
      <c r="L525" s="497"/>
      <c r="M525" s="497"/>
      <c r="N525" s="497"/>
      <c r="O525" s="503"/>
      <c r="P525" s="105"/>
      <c r="Q525" s="105" t="s">
        <v>816</v>
      </c>
    </row>
    <row r="526" spans="1:17" ht="30.6" customHeight="1" x14ac:dyDescent="0.2">
      <c r="A526" s="500"/>
      <c r="B526" s="501"/>
      <c r="C526" s="502"/>
      <c r="D526" s="501"/>
      <c r="E526" s="502"/>
      <c r="F526" s="502"/>
      <c r="G526" s="497"/>
      <c r="H526" s="497"/>
      <c r="I526" s="504"/>
      <c r="J526" s="105"/>
      <c r="K526" s="104" t="s">
        <v>817</v>
      </c>
      <c r="L526" s="497"/>
      <c r="M526" s="497"/>
      <c r="N526" s="497"/>
      <c r="O526" s="503"/>
      <c r="P526" s="105"/>
      <c r="Q526" s="105" t="s">
        <v>818</v>
      </c>
    </row>
    <row r="527" spans="1:17" ht="41.1" customHeight="1" x14ac:dyDescent="0.2">
      <c r="A527" s="500"/>
      <c r="B527" s="501"/>
      <c r="C527" s="502"/>
      <c r="D527" s="501"/>
      <c r="E527" s="502"/>
      <c r="F527" s="502"/>
      <c r="G527" s="497"/>
      <c r="H527" s="497"/>
      <c r="I527" s="504"/>
      <c r="J527" s="105"/>
      <c r="K527" s="104" t="s">
        <v>819</v>
      </c>
      <c r="L527" s="497"/>
      <c r="M527" s="497"/>
      <c r="N527" s="497"/>
      <c r="O527" s="503"/>
      <c r="P527" s="105"/>
      <c r="Q527" s="105" t="s">
        <v>820</v>
      </c>
    </row>
    <row r="528" spans="1:17" s="99" customFormat="1" ht="30.6" customHeight="1" x14ac:dyDescent="0.2">
      <c r="A528" s="500">
        <v>3034</v>
      </c>
      <c r="B528" s="501" t="s">
        <v>326</v>
      </c>
      <c r="C528" s="502" t="s">
        <v>1360</v>
      </c>
      <c r="D528" s="501" t="s">
        <v>460</v>
      </c>
      <c r="E528" s="502" t="s">
        <v>2241</v>
      </c>
      <c r="F528" s="502" t="s">
        <v>2242</v>
      </c>
      <c r="G528" s="497" t="s">
        <v>299</v>
      </c>
      <c r="H528" s="497" t="s">
        <v>292</v>
      </c>
      <c r="I528" s="498" t="s">
        <v>268</v>
      </c>
      <c r="J528" s="104" t="s">
        <v>269</v>
      </c>
      <c r="K528" s="104" t="s">
        <v>821</v>
      </c>
      <c r="L528" s="497"/>
      <c r="M528" s="497" t="s">
        <v>272</v>
      </c>
      <c r="N528" s="497" t="s">
        <v>292</v>
      </c>
      <c r="O528" s="498" t="s">
        <v>268</v>
      </c>
      <c r="P528" s="104" t="s">
        <v>269</v>
      </c>
      <c r="Q528" s="104"/>
    </row>
    <row r="529" spans="1:17" ht="20.45" customHeight="1" x14ac:dyDescent="0.2">
      <c r="A529" s="500"/>
      <c r="B529" s="501"/>
      <c r="C529" s="502"/>
      <c r="D529" s="501"/>
      <c r="E529" s="502"/>
      <c r="F529" s="502"/>
      <c r="G529" s="497"/>
      <c r="H529" s="497"/>
      <c r="I529" s="498"/>
      <c r="J529" s="105" t="s">
        <v>357</v>
      </c>
      <c r="K529" s="104" t="s">
        <v>822</v>
      </c>
      <c r="L529" s="497"/>
      <c r="M529" s="497"/>
      <c r="N529" s="497"/>
      <c r="O529" s="498"/>
      <c r="P529" s="105" t="s">
        <v>357</v>
      </c>
      <c r="Q529" s="105"/>
    </row>
    <row r="530" spans="1:17" ht="60" customHeight="1" x14ac:dyDescent="0.2">
      <c r="A530" s="500"/>
      <c r="B530" s="501"/>
      <c r="C530" s="502"/>
      <c r="D530" s="501"/>
      <c r="E530" s="502"/>
      <c r="F530" s="502"/>
      <c r="G530" s="497"/>
      <c r="H530" s="497"/>
      <c r="I530" s="498"/>
      <c r="J530" s="105" t="s">
        <v>464</v>
      </c>
      <c r="K530" s="104" t="s">
        <v>823</v>
      </c>
      <c r="L530" s="497"/>
      <c r="M530" s="497"/>
      <c r="N530" s="497"/>
      <c r="O530" s="498"/>
      <c r="P530" s="105" t="s">
        <v>464</v>
      </c>
      <c r="Q530" s="105"/>
    </row>
    <row r="531" spans="1:17" ht="20.45" customHeight="1" x14ac:dyDescent="0.2">
      <c r="A531" s="500">
        <v>3030</v>
      </c>
      <c r="B531" s="501" t="s">
        <v>338</v>
      </c>
      <c r="C531" s="502" t="s">
        <v>1489</v>
      </c>
      <c r="D531" s="501" t="s">
        <v>549</v>
      </c>
      <c r="E531" s="502" t="s">
        <v>2243</v>
      </c>
      <c r="F531" s="502" t="s">
        <v>2244</v>
      </c>
      <c r="G531" s="497" t="s">
        <v>272</v>
      </c>
      <c r="H531" s="497" t="s">
        <v>277</v>
      </c>
      <c r="I531" s="504" t="s">
        <v>294</v>
      </c>
      <c r="J531" s="105" t="s">
        <v>269</v>
      </c>
      <c r="K531" s="104" t="s">
        <v>824</v>
      </c>
      <c r="L531" s="497"/>
      <c r="M531" s="497" t="s">
        <v>306</v>
      </c>
      <c r="N531" s="497" t="s">
        <v>277</v>
      </c>
      <c r="O531" s="503" t="s">
        <v>356</v>
      </c>
      <c r="P531" s="105" t="s">
        <v>357</v>
      </c>
      <c r="Q531" s="105" t="s">
        <v>825</v>
      </c>
    </row>
    <row r="532" spans="1:17" ht="30.6" customHeight="1" x14ac:dyDescent="0.2">
      <c r="A532" s="500"/>
      <c r="B532" s="501"/>
      <c r="C532" s="502"/>
      <c r="D532" s="501"/>
      <c r="E532" s="502"/>
      <c r="F532" s="502"/>
      <c r="G532" s="497"/>
      <c r="H532" s="497"/>
      <c r="I532" s="504"/>
      <c r="J532" s="105" t="s">
        <v>357</v>
      </c>
      <c r="K532" s="104" t="s">
        <v>826</v>
      </c>
      <c r="L532" s="497"/>
      <c r="M532" s="497"/>
      <c r="N532" s="497"/>
      <c r="O532" s="503"/>
      <c r="P532" s="105" t="s">
        <v>486</v>
      </c>
      <c r="Q532" s="105" t="s">
        <v>827</v>
      </c>
    </row>
    <row r="533" spans="1:17" ht="36" x14ac:dyDescent="0.2">
      <c r="A533" s="500"/>
      <c r="B533" s="501"/>
      <c r="C533" s="502"/>
      <c r="D533" s="501"/>
      <c r="E533" s="502"/>
      <c r="F533" s="502"/>
      <c r="G533" s="497"/>
      <c r="H533" s="497"/>
      <c r="I533" s="504"/>
      <c r="J533" s="105" t="s">
        <v>464</v>
      </c>
      <c r="K533" s="104" t="s">
        <v>828</v>
      </c>
      <c r="L533" s="497"/>
      <c r="M533" s="497"/>
      <c r="N533" s="497"/>
      <c r="O533" s="503"/>
      <c r="P533" s="105"/>
      <c r="Q533" s="105" t="s">
        <v>829</v>
      </c>
    </row>
    <row r="534" spans="1:17" ht="18" x14ac:dyDescent="0.2">
      <c r="A534" s="500"/>
      <c r="B534" s="501"/>
      <c r="C534" s="502"/>
      <c r="D534" s="501"/>
      <c r="E534" s="502"/>
      <c r="F534" s="502"/>
      <c r="G534" s="497"/>
      <c r="H534" s="497"/>
      <c r="I534" s="504"/>
      <c r="J534" s="105"/>
      <c r="K534" s="104" t="s">
        <v>830</v>
      </c>
      <c r="L534" s="497"/>
      <c r="M534" s="497"/>
      <c r="N534" s="497"/>
      <c r="O534" s="503"/>
      <c r="P534" s="105"/>
      <c r="Q534" s="105" t="s">
        <v>831</v>
      </c>
    </row>
    <row r="535" spans="1:17" ht="30.6" customHeight="1" x14ac:dyDescent="0.2">
      <c r="A535" s="500"/>
      <c r="B535" s="501"/>
      <c r="C535" s="502"/>
      <c r="D535" s="501"/>
      <c r="E535" s="502"/>
      <c r="F535" s="502"/>
      <c r="G535" s="497"/>
      <c r="H535" s="497"/>
      <c r="I535" s="504"/>
      <c r="J535" s="105"/>
      <c r="K535" s="104" t="s">
        <v>832</v>
      </c>
      <c r="L535" s="497"/>
      <c r="M535" s="497"/>
      <c r="N535" s="497"/>
      <c r="O535" s="503"/>
      <c r="P535" s="105"/>
      <c r="Q535" s="105" t="s">
        <v>818</v>
      </c>
    </row>
    <row r="536" spans="1:17" ht="18" x14ac:dyDescent="0.2">
      <c r="A536" s="500"/>
      <c r="B536" s="501"/>
      <c r="C536" s="502"/>
      <c r="D536" s="501"/>
      <c r="E536" s="502"/>
      <c r="F536" s="502"/>
      <c r="G536" s="497"/>
      <c r="H536" s="497"/>
      <c r="I536" s="504"/>
      <c r="J536" s="105"/>
      <c r="K536" s="104" t="s">
        <v>833</v>
      </c>
      <c r="L536" s="497"/>
      <c r="M536" s="497"/>
      <c r="N536" s="497"/>
      <c r="O536" s="503"/>
      <c r="P536" s="105"/>
      <c r="Q536" s="105" t="s">
        <v>834</v>
      </c>
    </row>
    <row r="537" spans="1:17" ht="27" x14ac:dyDescent="0.2">
      <c r="A537" s="500"/>
      <c r="B537" s="501"/>
      <c r="C537" s="502"/>
      <c r="D537" s="501"/>
      <c r="E537" s="502"/>
      <c r="F537" s="502"/>
      <c r="G537" s="497"/>
      <c r="H537" s="497"/>
      <c r="I537" s="504"/>
      <c r="J537" s="105"/>
      <c r="K537" s="104" t="s">
        <v>835</v>
      </c>
      <c r="L537" s="497"/>
      <c r="M537" s="497"/>
      <c r="N537" s="497"/>
      <c r="O537" s="503"/>
      <c r="P537" s="105"/>
      <c r="Q537" s="105" t="s">
        <v>836</v>
      </c>
    </row>
    <row r="538" spans="1:17" ht="18" x14ac:dyDescent="0.2">
      <c r="A538" s="500">
        <v>3035</v>
      </c>
      <c r="B538" s="501" t="s">
        <v>338</v>
      </c>
      <c r="C538" s="502" t="s">
        <v>1490</v>
      </c>
      <c r="D538" s="501" t="s">
        <v>460</v>
      </c>
      <c r="E538" s="502" t="s">
        <v>2245</v>
      </c>
      <c r="F538" s="502" t="s">
        <v>2246</v>
      </c>
      <c r="G538" s="497" t="s">
        <v>272</v>
      </c>
      <c r="H538" s="497" t="s">
        <v>277</v>
      </c>
      <c r="I538" s="504" t="s">
        <v>294</v>
      </c>
      <c r="J538" s="105" t="s">
        <v>269</v>
      </c>
      <c r="K538" s="104" t="s">
        <v>837</v>
      </c>
      <c r="L538" s="497"/>
      <c r="M538" s="497" t="s">
        <v>306</v>
      </c>
      <c r="N538" s="497" t="s">
        <v>277</v>
      </c>
      <c r="O538" s="503" t="s">
        <v>356</v>
      </c>
      <c r="P538" s="105" t="s">
        <v>357</v>
      </c>
      <c r="Q538" s="105" t="s">
        <v>838</v>
      </c>
    </row>
    <row r="539" spans="1:17" ht="30.6" customHeight="1" x14ac:dyDescent="0.2">
      <c r="A539" s="500"/>
      <c r="B539" s="501"/>
      <c r="C539" s="502"/>
      <c r="D539" s="501"/>
      <c r="E539" s="502"/>
      <c r="F539" s="502"/>
      <c r="G539" s="497"/>
      <c r="H539" s="497"/>
      <c r="I539" s="504"/>
      <c r="J539" s="105" t="s">
        <v>357</v>
      </c>
      <c r="K539" s="104" t="s">
        <v>839</v>
      </c>
      <c r="L539" s="497"/>
      <c r="M539" s="497"/>
      <c r="N539" s="497"/>
      <c r="O539" s="503"/>
      <c r="P539" s="105" t="s">
        <v>486</v>
      </c>
      <c r="Q539" s="105" t="s">
        <v>840</v>
      </c>
    </row>
    <row r="540" spans="1:17" ht="41.1" customHeight="1" x14ac:dyDescent="0.2">
      <c r="A540" s="500"/>
      <c r="B540" s="501"/>
      <c r="C540" s="502"/>
      <c r="D540" s="501"/>
      <c r="E540" s="502"/>
      <c r="F540" s="502"/>
      <c r="G540" s="497"/>
      <c r="H540" s="497"/>
      <c r="I540" s="504"/>
      <c r="J540" s="105" t="s">
        <v>464</v>
      </c>
      <c r="K540" s="104" t="s">
        <v>841</v>
      </c>
      <c r="L540" s="497"/>
      <c r="M540" s="497"/>
      <c r="N540" s="497"/>
      <c r="O540" s="503"/>
      <c r="P540" s="105"/>
      <c r="Q540" s="105" t="s">
        <v>842</v>
      </c>
    </row>
    <row r="541" spans="1:17" ht="41.1" customHeight="1" x14ac:dyDescent="0.2">
      <c r="A541" s="500"/>
      <c r="B541" s="501"/>
      <c r="C541" s="502"/>
      <c r="D541" s="501"/>
      <c r="E541" s="502"/>
      <c r="F541" s="502"/>
      <c r="G541" s="497"/>
      <c r="H541" s="497"/>
      <c r="I541" s="504"/>
      <c r="J541" s="105"/>
      <c r="K541" s="104" t="s">
        <v>843</v>
      </c>
      <c r="L541" s="497"/>
      <c r="M541" s="497"/>
      <c r="N541" s="497"/>
      <c r="O541" s="503"/>
      <c r="P541" s="105"/>
      <c r="Q541" s="105" t="s">
        <v>816</v>
      </c>
    </row>
    <row r="542" spans="1:17" ht="30.6" customHeight="1" x14ac:dyDescent="0.2">
      <c r="A542" s="500"/>
      <c r="B542" s="501"/>
      <c r="C542" s="502"/>
      <c r="D542" s="501"/>
      <c r="E542" s="502"/>
      <c r="F542" s="502"/>
      <c r="G542" s="497"/>
      <c r="H542" s="497"/>
      <c r="I542" s="504"/>
      <c r="J542" s="105"/>
      <c r="K542" s="104" t="s">
        <v>844</v>
      </c>
      <c r="L542" s="497"/>
      <c r="M542" s="497"/>
      <c r="N542" s="497"/>
      <c r="O542" s="503"/>
      <c r="P542" s="105"/>
      <c r="Q542" s="105" t="s">
        <v>818</v>
      </c>
    </row>
    <row r="543" spans="1:17" ht="30.6" customHeight="1" x14ac:dyDescent="0.2">
      <c r="A543" s="500"/>
      <c r="B543" s="501"/>
      <c r="C543" s="502"/>
      <c r="D543" s="501"/>
      <c r="E543" s="502"/>
      <c r="F543" s="502"/>
      <c r="G543" s="497"/>
      <c r="H543" s="497"/>
      <c r="I543" s="504"/>
      <c r="J543" s="105"/>
      <c r="K543" s="104" t="s">
        <v>845</v>
      </c>
      <c r="L543" s="497"/>
      <c r="M543" s="497"/>
      <c r="N543" s="497"/>
      <c r="O543" s="503"/>
      <c r="P543" s="105"/>
      <c r="Q543" s="105" t="s">
        <v>834</v>
      </c>
    </row>
    <row r="544" spans="1:17" ht="41.1" customHeight="1" x14ac:dyDescent="0.2">
      <c r="A544" s="500"/>
      <c r="B544" s="501"/>
      <c r="C544" s="502"/>
      <c r="D544" s="501"/>
      <c r="E544" s="502"/>
      <c r="F544" s="502"/>
      <c r="G544" s="497"/>
      <c r="H544" s="497"/>
      <c r="I544" s="504"/>
      <c r="J544" s="105"/>
      <c r="K544" s="104" t="s">
        <v>846</v>
      </c>
      <c r="L544" s="497"/>
      <c r="M544" s="497"/>
      <c r="N544" s="497"/>
      <c r="O544" s="503"/>
      <c r="P544" s="105"/>
      <c r="Q544" s="105" t="s">
        <v>847</v>
      </c>
    </row>
    <row r="545" spans="1:17" ht="56.25" customHeight="1" x14ac:dyDescent="0.2">
      <c r="A545" s="500">
        <v>3036</v>
      </c>
      <c r="B545" s="501" t="s">
        <v>338</v>
      </c>
      <c r="C545" s="502" t="s">
        <v>1491</v>
      </c>
      <c r="D545" s="501" t="s">
        <v>493</v>
      </c>
      <c r="E545" s="502" t="s">
        <v>2247</v>
      </c>
      <c r="F545" s="502" t="s">
        <v>2248</v>
      </c>
      <c r="G545" s="497" t="s">
        <v>272</v>
      </c>
      <c r="H545" s="497" t="s">
        <v>277</v>
      </c>
      <c r="I545" s="504" t="s">
        <v>294</v>
      </c>
      <c r="J545" s="105" t="s">
        <v>269</v>
      </c>
      <c r="K545" s="104" t="s">
        <v>848</v>
      </c>
      <c r="L545" s="497"/>
      <c r="M545" s="497" t="s">
        <v>306</v>
      </c>
      <c r="N545" s="497" t="s">
        <v>277</v>
      </c>
      <c r="O545" s="503" t="s">
        <v>356</v>
      </c>
      <c r="P545" s="105" t="s">
        <v>357</v>
      </c>
      <c r="Q545" s="105" t="s">
        <v>849</v>
      </c>
    </row>
    <row r="546" spans="1:17" ht="56.25" customHeight="1" x14ac:dyDescent="0.2">
      <c r="A546" s="500"/>
      <c r="B546" s="501"/>
      <c r="C546" s="502"/>
      <c r="D546" s="501"/>
      <c r="E546" s="502"/>
      <c r="F546" s="502"/>
      <c r="G546" s="497"/>
      <c r="H546" s="497"/>
      <c r="I546" s="504"/>
      <c r="J546" s="105" t="s">
        <v>357</v>
      </c>
      <c r="K546" s="104" t="s">
        <v>850</v>
      </c>
      <c r="L546" s="497"/>
      <c r="M546" s="497"/>
      <c r="N546" s="497"/>
      <c r="O546" s="503"/>
      <c r="P546" s="105" t="s">
        <v>486</v>
      </c>
      <c r="Q546" s="105" t="s">
        <v>851</v>
      </c>
    </row>
    <row r="547" spans="1:17" ht="30.6" customHeight="1" x14ac:dyDescent="0.2">
      <c r="A547" s="500"/>
      <c r="B547" s="501"/>
      <c r="C547" s="502"/>
      <c r="D547" s="501"/>
      <c r="E547" s="502"/>
      <c r="F547" s="502"/>
      <c r="G547" s="497"/>
      <c r="H547" s="497"/>
      <c r="I547" s="504"/>
      <c r="J547" s="105" t="s">
        <v>464</v>
      </c>
      <c r="K547" s="104" t="s">
        <v>852</v>
      </c>
      <c r="L547" s="497"/>
      <c r="M547" s="497"/>
      <c r="N547" s="497"/>
      <c r="O547" s="503"/>
      <c r="P547" s="105"/>
      <c r="Q547" s="105" t="s">
        <v>853</v>
      </c>
    </row>
    <row r="548" spans="1:17" ht="41.1" customHeight="1" x14ac:dyDescent="0.2">
      <c r="A548" s="500"/>
      <c r="B548" s="501"/>
      <c r="C548" s="502"/>
      <c r="D548" s="501"/>
      <c r="E548" s="502"/>
      <c r="F548" s="502"/>
      <c r="G548" s="497"/>
      <c r="H548" s="497"/>
      <c r="I548" s="504"/>
      <c r="J548" s="105"/>
      <c r="K548" s="104" t="s">
        <v>854</v>
      </c>
      <c r="L548" s="497"/>
      <c r="M548" s="497"/>
      <c r="N548" s="497"/>
      <c r="O548" s="503"/>
      <c r="P548" s="105"/>
      <c r="Q548" s="105" t="s">
        <v>816</v>
      </c>
    </row>
    <row r="549" spans="1:17" ht="30.6" customHeight="1" x14ac:dyDescent="0.2">
      <c r="A549" s="500"/>
      <c r="B549" s="501"/>
      <c r="C549" s="502"/>
      <c r="D549" s="501"/>
      <c r="E549" s="502"/>
      <c r="F549" s="502"/>
      <c r="G549" s="497"/>
      <c r="H549" s="497"/>
      <c r="I549" s="504"/>
      <c r="J549" s="105"/>
      <c r="K549" s="104" t="s">
        <v>855</v>
      </c>
      <c r="L549" s="497"/>
      <c r="M549" s="497"/>
      <c r="N549" s="497"/>
      <c r="O549" s="503"/>
      <c r="P549" s="105"/>
      <c r="Q549" s="105" t="s">
        <v>818</v>
      </c>
    </row>
    <row r="550" spans="1:17" ht="30.6" customHeight="1" x14ac:dyDescent="0.2">
      <c r="A550" s="500"/>
      <c r="B550" s="501"/>
      <c r="C550" s="502"/>
      <c r="D550" s="501"/>
      <c r="E550" s="502"/>
      <c r="F550" s="502"/>
      <c r="G550" s="497"/>
      <c r="H550" s="497"/>
      <c r="I550" s="504"/>
      <c r="J550" s="105"/>
      <c r="K550" s="104" t="s">
        <v>856</v>
      </c>
      <c r="L550" s="497"/>
      <c r="M550" s="497"/>
      <c r="N550" s="497"/>
      <c r="O550" s="503"/>
      <c r="P550" s="105"/>
      <c r="Q550" s="105" t="s">
        <v>834</v>
      </c>
    </row>
    <row r="551" spans="1:17" ht="41.1" customHeight="1" x14ac:dyDescent="0.2">
      <c r="A551" s="500"/>
      <c r="B551" s="501"/>
      <c r="C551" s="502"/>
      <c r="D551" s="501"/>
      <c r="E551" s="502"/>
      <c r="F551" s="502"/>
      <c r="G551" s="497"/>
      <c r="H551" s="497"/>
      <c r="I551" s="504"/>
      <c r="J551" s="105"/>
      <c r="K551" s="104" t="s">
        <v>857</v>
      </c>
      <c r="L551" s="497"/>
      <c r="M551" s="497"/>
      <c r="N551" s="497"/>
      <c r="O551" s="503"/>
      <c r="P551" s="105"/>
      <c r="Q551" s="105" t="s">
        <v>847</v>
      </c>
    </row>
    <row r="552" spans="1:17" ht="20.45" customHeight="1" x14ac:dyDescent="0.2">
      <c r="A552" s="500">
        <v>3037</v>
      </c>
      <c r="B552" s="501" t="s">
        <v>326</v>
      </c>
      <c r="C552" s="502" t="s">
        <v>1361</v>
      </c>
      <c r="D552" s="501" t="s">
        <v>549</v>
      </c>
      <c r="E552" s="502" t="s">
        <v>2249</v>
      </c>
      <c r="F552" s="502" t="s">
        <v>2250</v>
      </c>
      <c r="G552" s="497" t="s">
        <v>272</v>
      </c>
      <c r="H552" s="497" t="s">
        <v>277</v>
      </c>
      <c r="I552" s="504" t="s">
        <v>294</v>
      </c>
      <c r="J552" s="105" t="s">
        <v>269</v>
      </c>
      <c r="K552" s="104" t="s">
        <v>858</v>
      </c>
      <c r="L552" s="497"/>
      <c r="M552" s="497" t="s">
        <v>323</v>
      </c>
      <c r="N552" s="497" t="s">
        <v>277</v>
      </c>
      <c r="O552" s="503" t="s">
        <v>356</v>
      </c>
      <c r="P552" s="105" t="s">
        <v>357</v>
      </c>
      <c r="Q552" s="105"/>
    </row>
    <row r="553" spans="1:17" ht="20.45" customHeight="1" x14ac:dyDescent="0.2">
      <c r="A553" s="500"/>
      <c r="B553" s="501"/>
      <c r="C553" s="502"/>
      <c r="D553" s="501"/>
      <c r="E553" s="502"/>
      <c r="F553" s="502"/>
      <c r="G553" s="497"/>
      <c r="H553" s="497"/>
      <c r="I553" s="504"/>
      <c r="J553" s="105" t="s">
        <v>357</v>
      </c>
      <c r="K553" s="104" t="s">
        <v>859</v>
      </c>
      <c r="L553" s="497"/>
      <c r="M553" s="497"/>
      <c r="N553" s="497"/>
      <c r="O553" s="503"/>
      <c r="P553" s="105" t="s">
        <v>486</v>
      </c>
      <c r="Q553" s="105"/>
    </row>
    <row r="554" spans="1:17" ht="20.45" customHeight="1" x14ac:dyDescent="0.2">
      <c r="A554" s="500"/>
      <c r="B554" s="501"/>
      <c r="C554" s="502"/>
      <c r="D554" s="501"/>
      <c r="E554" s="502"/>
      <c r="F554" s="502"/>
      <c r="G554" s="497"/>
      <c r="H554" s="497"/>
      <c r="I554" s="504"/>
      <c r="J554" s="105" t="s">
        <v>464</v>
      </c>
      <c r="K554" s="104" t="s">
        <v>860</v>
      </c>
      <c r="L554" s="497"/>
      <c r="M554" s="497"/>
      <c r="N554" s="497"/>
      <c r="O554" s="503"/>
      <c r="P554" s="105"/>
      <c r="Q554" s="105"/>
    </row>
    <row r="555" spans="1:17" ht="30.6" customHeight="1" x14ac:dyDescent="0.2">
      <c r="A555" s="500">
        <v>3038</v>
      </c>
      <c r="B555" s="501" t="s">
        <v>326</v>
      </c>
      <c r="C555" s="502" t="s">
        <v>1362</v>
      </c>
      <c r="D555" s="501" t="s">
        <v>493</v>
      </c>
      <c r="E555" s="502" t="s">
        <v>2251</v>
      </c>
      <c r="F555" s="502" t="s">
        <v>2242</v>
      </c>
      <c r="G555" s="497" t="s">
        <v>299</v>
      </c>
      <c r="H555" s="497" t="s">
        <v>292</v>
      </c>
      <c r="I555" s="498" t="s">
        <v>268</v>
      </c>
      <c r="J555" s="105" t="s">
        <v>269</v>
      </c>
      <c r="K555" s="104" t="s">
        <v>861</v>
      </c>
      <c r="L555" s="497"/>
      <c r="M555" s="497" t="s">
        <v>272</v>
      </c>
      <c r="N555" s="497" t="s">
        <v>277</v>
      </c>
      <c r="O555" s="504" t="s">
        <v>294</v>
      </c>
      <c r="P555" s="105" t="s">
        <v>269</v>
      </c>
      <c r="Q555" s="105"/>
    </row>
    <row r="556" spans="1:17" ht="30.6" customHeight="1" x14ac:dyDescent="0.2">
      <c r="A556" s="500"/>
      <c r="B556" s="501"/>
      <c r="C556" s="502"/>
      <c r="D556" s="501"/>
      <c r="E556" s="502"/>
      <c r="F556" s="502"/>
      <c r="G556" s="497"/>
      <c r="H556" s="497"/>
      <c r="I556" s="498"/>
      <c r="J556" s="105" t="s">
        <v>357</v>
      </c>
      <c r="K556" s="104" t="s">
        <v>862</v>
      </c>
      <c r="L556" s="497"/>
      <c r="M556" s="497"/>
      <c r="N556" s="497"/>
      <c r="O556" s="504"/>
      <c r="P556" s="105" t="s">
        <v>357</v>
      </c>
      <c r="Q556" s="105"/>
    </row>
    <row r="557" spans="1:17" ht="30.6" customHeight="1" x14ac:dyDescent="0.2">
      <c r="A557" s="500"/>
      <c r="B557" s="501"/>
      <c r="C557" s="502"/>
      <c r="D557" s="501"/>
      <c r="E557" s="502"/>
      <c r="F557" s="502"/>
      <c r="G557" s="497"/>
      <c r="H557" s="497"/>
      <c r="I557" s="498"/>
      <c r="J557" s="105" t="s">
        <v>464</v>
      </c>
      <c r="K557" s="104" t="s">
        <v>863</v>
      </c>
      <c r="L557" s="497"/>
      <c r="M557" s="497"/>
      <c r="N557" s="497"/>
      <c r="O557" s="504"/>
      <c r="P557" s="105" t="s">
        <v>464</v>
      </c>
      <c r="Q557" s="105"/>
    </row>
    <row r="558" spans="1:17" ht="39.75" customHeight="1" x14ac:dyDescent="0.2">
      <c r="A558" s="500">
        <v>3039</v>
      </c>
      <c r="B558" s="501" t="s">
        <v>326</v>
      </c>
      <c r="C558" s="502" t="s">
        <v>1363</v>
      </c>
      <c r="D558" s="501" t="s">
        <v>265</v>
      </c>
      <c r="E558" s="502" t="s">
        <v>1803</v>
      </c>
      <c r="F558" s="502" t="s">
        <v>1804</v>
      </c>
      <c r="G558" s="497" t="s">
        <v>272</v>
      </c>
      <c r="H558" s="497" t="s">
        <v>267</v>
      </c>
      <c r="I558" s="498" t="s">
        <v>268</v>
      </c>
      <c r="J558" s="105" t="s">
        <v>269</v>
      </c>
      <c r="K558" s="499" t="s">
        <v>329</v>
      </c>
      <c r="L558" s="497"/>
      <c r="M558" s="497" t="s">
        <v>272</v>
      </c>
      <c r="N558" s="497" t="s">
        <v>267</v>
      </c>
      <c r="O558" s="498" t="s">
        <v>268</v>
      </c>
      <c r="P558" s="105" t="s">
        <v>269</v>
      </c>
      <c r="Q558" s="497"/>
    </row>
    <row r="559" spans="1:17" ht="22.5" customHeight="1" x14ac:dyDescent="0.2">
      <c r="A559" s="500"/>
      <c r="B559" s="501"/>
      <c r="C559" s="502"/>
      <c r="D559" s="501"/>
      <c r="E559" s="502"/>
      <c r="F559" s="502"/>
      <c r="G559" s="497"/>
      <c r="H559" s="497"/>
      <c r="I559" s="498"/>
      <c r="J559" s="105" t="s">
        <v>357</v>
      </c>
      <c r="K559" s="499"/>
      <c r="L559" s="497"/>
      <c r="M559" s="497"/>
      <c r="N559" s="497"/>
      <c r="O559" s="498"/>
      <c r="P559" s="105" t="s">
        <v>357</v>
      </c>
      <c r="Q559" s="497"/>
    </row>
    <row r="560" spans="1:17" ht="20.45" customHeight="1" x14ac:dyDescent="0.2">
      <c r="A560" s="500"/>
      <c r="B560" s="501"/>
      <c r="C560" s="502"/>
      <c r="D560" s="501"/>
      <c r="E560" s="502"/>
      <c r="F560" s="502"/>
      <c r="G560" s="497"/>
      <c r="H560" s="497"/>
      <c r="I560" s="498"/>
      <c r="J560" s="105" t="s">
        <v>464</v>
      </c>
      <c r="K560" s="499"/>
      <c r="L560" s="497"/>
      <c r="M560" s="497"/>
      <c r="N560" s="497"/>
      <c r="O560" s="498"/>
      <c r="P560" s="105" t="s">
        <v>464</v>
      </c>
      <c r="Q560" s="497"/>
    </row>
    <row r="561" spans="1:17" ht="30.6" customHeight="1" x14ac:dyDescent="0.2">
      <c r="A561" s="500">
        <v>3040</v>
      </c>
      <c r="B561" s="501" t="s">
        <v>330</v>
      </c>
      <c r="C561" s="502" t="s">
        <v>1492</v>
      </c>
      <c r="D561" s="501" t="s">
        <v>265</v>
      </c>
      <c r="E561" s="502" t="s">
        <v>1806</v>
      </c>
      <c r="F561" s="502" t="s">
        <v>1807</v>
      </c>
      <c r="G561" s="497" t="s">
        <v>272</v>
      </c>
      <c r="H561" s="497" t="s">
        <v>267</v>
      </c>
      <c r="I561" s="498" t="s">
        <v>268</v>
      </c>
      <c r="J561" s="105" t="s">
        <v>269</v>
      </c>
      <c r="K561" s="104" t="s">
        <v>331</v>
      </c>
      <c r="L561" s="497"/>
      <c r="M561" s="497" t="s">
        <v>272</v>
      </c>
      <c r="N561" s="497" t="s">
        <v>267</v>
      </c>
      <c r="O561" s="498" t="s">
        <v>268</v>
      </c>
      <c r="P561" s="105" t="s">
        <v>269</v>
      </c>
      <c r="Q561" s="105" t="s">
        <v>864</v>
      </c>
    </row>
    <row r="562" spans="1:17" ht="20.45" customHeight="1" x14ac:dyDescent="0.2">
      <c r="A562" s="500"/>
      <c r="B562" s="501"/>
      <c r="C562" s="502"/>
      <c r="D562" s="501"/>
      <c r="E562" s="502"/>
      <c r="F562" s="502"/>
      <c r="G562" s="497"/>
      <c r="H562" s="497"/>
      <c r="I562" s="498"/>
      <c r="J562" s="105" t="s">
        <v>357</v>
      </c>
      <c r="K562" s="104" t="s">
        <v>865</v>
      </c>
      <c r="L562" s="497"/>
      <c r="M562" s="497"/>
      <c r="N562" s="497"/>
      <c r="O562" s="498"/>
      <c r="P562" s="105" t="s">
        <v>357</v>
      </c>
      <c r="Q562" s="105" t="s">
        <v>864</v>
      </c>
    </row>
    <row r="563" spans="1:17" ht="20.45" customHeight="1" x14ac:dyDescent="0.2">
      <c r="A563" s="500"/>
      <c r="B563" s="501"/>
      <c r="C563" s="502"/>
      <c r="D563" s="501"/>
      <c r="E563" s="502"/>
      <c r="F563" s="502"/>
      <c r="G563" s="497"/>
      <c r="H563" s="497"/>
      <c r="I563" s="498"/>
      <c r="J563" s="105" t="s">
        <v>464</v>
      </c>
      <c r="K563" s="104" t="s">
        <v>866</v>
      </c>
      <c r="L563" s="497"/>
      <c r="M563" s="497"/>
      <c r="N563" s="497"/>
      <c r="O563" s="498"/>
      <c r="P563" s="105" t="s">
        <v>464</v>
      </c>
      <c r="Q563" s="105" t="s">
        <v>864</v>
      </c>
    </row>
    <row r="564" spans="1:17" ht="20.45" customHeight="1" x14ac:dyDescent="0.2">
      <c r="A564" s="500"/>
      <c r="B564" s="501"/>
      <c r="C564" s="502"/>
      <c r="D564" s="501"/>
      <c r="E564" s="502"/>
      <c r="F564" s="502"/>
      <c r="G564" s="497"/>
      <c r="H564" s="497"/>
      <c r="I564" s="498"/>
      <c r="J564" s="105"/>
      <c r="K564" s="104" t="s">
        <v>867</v>
      </c>
      <c r="L564" s="497"/>
      <c r="M564" s="497"/>
      <c r="N564" s="497"/>
      <c r="O564" s="498"/>
      <c r="P564" s="105"/>
      <c r="Q564" s="105" t="s">
        <v>864</v>
      </c>
    </row>
    <row r="565" spans="1:17" ht="10.35" customHeight="1" x14ac:dyDescent="0.2">
      <c r="A565" s="500"/>
      <c r="B565" s="501"/>
      <c r="C565" s="502"/>
      <c r="D565" s="501"/>
      <c r="E565" s="502"/>
      <c r="F565" s="502"/>
      <c r="G565" s="497"/>
      <c r="H565" s="497"/>
      <c r="I565" s="498"/>
      <c r="J565" s="105"/>
      <c r="K565" s="104" t="s">
        <v>868</v>
      </c>
      <c r="L565" s="497"/>
      <c r="M565" s="497"/>
      <c r="N565" s="497"/>
      <c r="O565" s="498"/>
      <c r="P565" s="105"/>
      <c r="Q565" s="105" t="s">
        <v>864</v>
      </c>
    </row>
    <row r="566" spans="1:17" ht="20.45" customHeight="1" x14ac:dyDescent="0.2">
      <c r="A566" s="500"/>
      <c r="B566" s="501"/>
      <c r="C566" s="502"/>
      <c r="D566" s="501"/>
      <c r="E566" s="502"/>
      <c r="F566" s="502"/>
      <c r="G566" s="497"/>
      <c r="H566" s="497"/>
      <c r="I566" s="498"/>
      <c r="J566" s="105"/>
      <c r="K566" s="104" t="s">
        <v>869</v>
      </c>
      <c r="L566" s="497"/>
      <c r="M566" s="497"/>
      <c r="N566" s="497"/>
      <c r="O566" s="498"/>
      <c r="P566" s="105"/>
      <c r="Q566" s="105" t="s">
        <v>864</v>
      </c>
    </row>
    <row r="567" spans="1:17" ht="20.45" customHeight="1" x14ac:dyDescent="0.2">
      <c r="A567" s="500">
        <v>3043</v>
      </c>
      <c r="B567" s="501" t="s">
        <v>332</v>
      </c>
      <c r="C567" s="502" t="s">
        <v>1364</v>
      </c>
      <c r="D567" s="501" t="s">
        <v>460</v>
      </c>
      <c r="E567" s="502" t="s">
        <v>2252</v>
      </c>
      <c r="F567" s="502" t="s">
        <v>2253</v>
      </c>
      <c r="G567" s="497" t="s">
        <v>299</v>
      </c>
      <c r="H567" s="497" t="s">
        <v>277</v>
      </c>
      <c r="I567" s="504" t="s">
        <v>294</v>
      </c>
      <c r="J567" s="105" t="s">
        <v>269</v>
      </c>
      <c r="K567" s="499" t="s">
        <v>870</v>
      </c>
      <c r="L567" s="497"/>
      <c r="M567" s="497" t="s">
        <v>272</v>
      </c>
      <c r="N567" s="497" t="s">
        <v>277</v>
      </c>
      <c r="O567" s="504" t="s">
        <v>294</v>
      </c>
      <c r="P567" s="105" t="s">
        <v>269</v>
      </c>
      <c r="Q567" s="497" t="s">
        <v>864</v>
      </c>
    </row>
    <row r="568" spans="1:17" ht="22.5" customHeight="1" x14ac:dyDescent="0.2">
      <c r="A568" s="500"/>
      <c r="B568" s="501"/>
      <c r="C568" s="502"/>
      <c r="D568" s="501"/>
      <c r="E568" s="502"/>
      <c r="F568" s="502"/>
      <c r="G568" s="497"/>
      <c r="H568" s="497"/>
      <c r="I568" s="504"/>
      <c r="J568" s="105" t="s">
        <v>357</v>
      </c>
      <c r="K568" s="499"/>
      <c r="L568" s="497"/>
      <c r="M568" s="497"/>
      <c r="N568" s="497"/>
      <c r="O568" s="504"/>
      <c r="P568" s="105" t="s">
        <v>357</v>
      </c>
      <c r="Q568" s="497"/>
    </row>
    <row r="569" spans="1:17" ht="47.25" customHeight="1" x14ac:dyDescent="0.2">
      <c r="A569" s="500"/>
      <c r="B569" s="501"/>
      <c r="C569" s="502"/>
      <c r="D569" s="501"/>
      <c r="E569" s="502"/>
      <c r="F569" s="502"/>
      <c r="G569" s="497"/>
      <c r="H569" s="497"/>
      <c r="I569" s="504"/>
      <c r="J569" s="105" t="s">
        <v>464</v>
      </c>
      <c r="K569" s="104" t="s">
        <v>871</v>
      </c>
      <c r="L569" s="497"/>
      <c r="M569" s="497"/>
      <c r="N569" s="497"/>
      <c r="O569" s="504"/>
      <c r="P569" s="105" t="s">
        <v>464</v>
      </c>
      <c r="Q569" s="105"/>
    </row>
    <row r="570" spans="1:17" ht="33" customHeight="1" x14ac:dyDescent="0.2">
      <c r="A570" s="500">
        <v>3045</v>
      </c>
      <c r="B570" s="501" t="s">
        <v>332</v>
      </c>
      <c r="C570" s="502" t="s">
        <v>1365</v>
      </c>
      <c r="D570" s="501" t="s">
        <v>265</v>
      </c>
      <c r="E570" s="502" t="s">
        <v>1809</v>
      </c>
      <c r="F570" s="502" t="s">
        <v>1810</v>
      </c>
      <c r="G570" s="497" t="s">
        <v>272</v>
      </c>
      <c r="H570" s="497" t="s">
        <v>292</v>
      </c>
      <c r="I570" s="498" t="s">
        <v>268</v>
      </c>
      <c r="J570" s="105" t="s">
        <v>269</v>
      </c>
      <c r="K570" s="499" t="s">
        <v>333</v>
      </c>
      <c r="L570" s="497"/>
      <c r="M570" s="497" t="s">
        <v>272</v>
      </c>
      <c r="N570" s="497" t="s">
        <v>292</v>
      </c>
      <c r="O570" s="498" t="s">
        <v>268</v>
      </c>
      <c r="P570" s="105" t="s">
        <v>269</v>
      </c>
      <c r="Q570" s="497"/>
    </row>
    <row r="571" spans="1:17" ht="22.5" customHeight="1" x14ac:dyDescent="0.2">
      <c r="A571" s="500"/>
      <c r="B571" s="501"/>
      <c r="C571" s="502"/>
      <c r="D571" s="501"/>
      <c r="E571" s="502"/>
      <c r="F571" s="502"/>
      <c r="G571" s="497"/>
      <c r="H571" s="497"/>
      <c r="I571" s="498"/>
      <c r="J571" s="105" t="s">
        <v>357</v>
      </c>
      <c r="K571" s="499"/>
      <c r="L571" s="497"/>
      <c r="M571" s="497"/>
      <c r="N571" s="497"/>
      <c r="O571" s="498"/>
      <c r="P571" s="105" t="s">
        <v>357</v>
      </c>
      <c r="Q571" s="497"/>
    </row>
    <row r="572" spans="1:17" ht="60" customHeight="1" x14ac:dyDescent="0.2">
      <c r="A572" s="500"/>
      <c r="B572" s="501"/>
      <c r="C572" s="502"/>
      <c r="D572" s="501"/>
      <c r="E572" s="502"/>
      <c r="F572" s="502"/>
      <c r="G572" s="497"/>
      <c r="H572" s="497"/>
      <c r="I572" s="498"/>
      <c r="J572" s="105" t="s">
        <v>464</v>
      </c>
      <c r="K572" s="104" t="s">
        <v>461</v>
      </c>
      <c r="L572" s="497"/>
      <c r="M572" s="497"/>
      <c r="N572" s="497"/>
      <c r="O572" s="498"/>
      <c r="P572" s="105" t="s">
        <v>464</v>
      </c>
      <c r="Q572" s="105" t="s">
        <v>872</v>
      </c>
    </row>
    <row r="573" spans="1:17" ht="20.45" customHeight="1" x14ac:dyDescent="0.2">
      <c r="A573" s="500">
        <v>3041</v>
      </c>
      <c r="B573" s="501" t="s">
        <v>332</v>
      </c>
      <c r="C573" s="502" t="s">
        <v>1366</v>
      </c>
      <c r="D573" s="501" t="s">
        <v>549</v>
      </c>
      <c r="E573" s="502" t="s">
        <v>2254</v>
      </c>
      <c r="F573" s="502" t="s">
        <v>2255</v>
      </c>
      <c r="G573" s="497" t="s">
        <v>272</v>
      </c>
      <c r="H573" s="497" t="s">
        <v>277</v>
      </c>
      <c r="I573" s="504" t="s">
        <v>294</v>
      </c>
      <c r="J573" s="105" t="s">
        <v>269</v>
      </c>
      <c r="K573" s="104" t="s">
        <v>873</v>
      </c>
      <c r="L573" s="497"/>
      <c r="M573" s="497" t="s">
        <v>306</v>
      </c>
      <c r="N573" s="497" t="s">
        <v>277</v>
      </c>
      <c r="O573" s="503" t="s">
        <v>356</v>
      </c>
      <c r="P573" s="105" t="s">
        <v>357</v>
      </c>
      <c r="Q573" s="105"/>
    </row>
    <row r="574" spans="1:17" ht="30.6" customHeight="1" x14ac:dyDescent="0.2">
      <c r="A574" s="500"/>
      <c r="B574" s="501"/>
      <c r="C574" s="502"/>
      <c r="D574" s="501"/>
      <c r="E574" s="502"/>
      <c r="F574" s="502"/>
      <c r="G574" s="497"/>
      <c r="H574" s="497"/>
      <c r="I574" s="504"/>
      <c r="J574" s="105" t="s">
        <v>357</v>
      </c>
      <c r="K574" s="104" t="s">
        <v>874</v>
      </c>
      <c r="L574" s="497"/>
      <c r="M574" s="497"/>
      <c r="N574" s="497"/>
      <c r="O574" s="503"/>
      <c r="P574" s="105" t="s">
        <v>486</v>
      </c>
      <c r="Q574" s="105"/>
    </row>
    <row r="575" spans="1:17" ht="71.45" customHeight="1" x14ac:dyDescent="0.2">
      <c r="A575" s="500"/>
      <c r="B575" s="501"/>
      <c r="C575" s="502"/>
      <c r="D575" s="501"/>
      <c r="E575" s="502"/>
      <c r="F575" s="502"/>
      <c r="G575" s="497"/>
      <c r="H575" s="497"/>
      <c r="I575" s="504"/>
      <c r="J575" s="105" t="s">
        <v>464</v>
      </c>
      <c r="K575" s="104" t="s">
        <v>875</v>
      </c>
      <c r="L575" s="497"/>
      <c r="M575" s="497"/>
      <c r="N575" s="497"/>
      <c r="O575" s="503"/>
      <c r="P575" s="105"/>
      <c r="Q575" s="105"/>
    </row>
    <row r="576" spans="1:17" ht="20.45" customHeight="1" x14ac:dyDescent="0.2">
      <c r="A576" s="500">
        <v>3044</v>
      </c>
      <c r="B576" s="501" t="s">
        <v>332</v>
      </c>
      <c r="C576" s="502" t="s">
        <v>1367</v>
      </c>
      <c r="D576" s="501" t="s">
        <v>460</v>
      </c>
      <c r="E576" s="502" t="s">
        <v>2256</v>
      </c>
      <c r="F576" s="502" t="s">
        <v>2257</v>
      </c>
      <c r="G576" s="497" t="s">
        <v>299</v>
      </c>
      <c r="H576" s="497" t="s">
        <v>277</v>
      </c>
      <c r="I576" s="504" t="s">
        <v>294</v>
      </c>
      <c r="J576" s="105" t="s">
        <v>269</v>
      </c>
      <c r="K576" s="499" t="s">
        <v>876</v>
      </c>
      <c r="L576" s="497"/>
      <c r="M576" s="497" t="s">
        <v>272</v>
      </c>
      <c r="N576" s="497" t="s">
        <v>484</v>
      </c>
      <c r="O576" s="503" t="s">
        <v>356</v>
      </c>
      <c r="P576" s="105" t="s">
        <v>357</v>
      </c>
      <c r="Q576" s="497"/>
    </row>
    <row r="577" spans="1:17" ht="22.5" customHeight="1" x14ac:dyDescent="0.2">
      <c r="A577" s="500"/>
      <c r="B577" s="501"/>
      <c r="C577" s="502"/>
      <c r="D577" s="501"/>
      <c r="E577" s="502"/>
      <c r="F577" s="502"/>
      <c r="G577" s="497"/>
      <c r="H577" s="497"/>
      <c r="I577" s="504"/>
      <c r="J577" s="105" t="s">
        <v>357</v>
      </c>
      <c r="K577" s="499"/>
      <c r="L577" s="497"/>
      <c r="M577" s="497"/>
      <c r="N577" s="497"/>
      <c r="O577" s="503"/>
      <c r="P577" s="105" t="s">
        <v>486</v>
      </c>
      <c r="Q577" s="497"/>
    </row>
    <row r="578" spans="1:17" ht="41.1" customHeight="1" x14ac:dyDescent="0.2">
      <c r="A578" s="500"/>
      <c r="B578" s="501"/>
      <c r="C578" s="502"/>
      <c r="D578" s="501"/>
      <c r="E578" s="502"/>
      <c r="F578" s="502"/>
      <c r="G578" s="497"/>
      <c r="H578" s="497"/>
      <c r="I578" s="504"/>
      <c r="J578" s="105" t="s">
        <v>464</v>
      </c>
      <c r="K578" s="104" t="s">
        <v>461</v>
      </c>
      <c r="L578" s="497"/>
      <c r="M578" s="497"/>
      <c r="N578" s="497"/>
      <c r="O578" s="503"/>
      <c r="P578" s="105"/>
      <c r="Q578" s="105" t="s">
        <v>872</v>
      </c>
    </row>
    <row r="579" spans="1:17" ht="30.6" customHeight="1" x14ac:dyDescent="0.2">
      <c r="A579" s="500">
        <v>3042</v>
      </c>
      <c r="B579" s="501" t="s">
        <v>332</v>
      </c>
      <c r="C579" s="502" t="s">
        <v>1368</v>
      </c>
      <c r="D579" s="501" t="s">
        <v>549</v>
      </c>
      <c r="E579" s="502" t="s">
        <v>2258</v>
      </c>
      <c r="F579" s="502" t="s">
        <v>2259</v>
      </c>
      <c r="G579" s="497" t="s">
        <v>299</v>
      </c>
      <c r="H579" s="497" t="s">
        <v>292</v>
      </c>
      <c r="I579" s="498" t="s">
        <v>268</v>
      </c>
      <c r="J579" s="105" t="s">
        <v>269</v>
      </c>
      <c r="K579" s="104" t="s">
        <v>877</v>
      </c>
      <c r="L579" s="497"/>
      <c r="M579" s="497" t="s">
        <v>272</v>
      </c>
      <c r="N579" s="497" t="s">
        <v>277</v>
      </c>
      <c r="O579" s="504" t="s">
        <v>294</v>
      </c>
      <c r="P579" s="105" t="s">
        <v>269</v>
      </c>
      <c r="Q579" s="105"/>
    </row>
    <row r="580" spans="1:17" ht="33.75" customHeight="1" x14ac:dyDescent="0.2">
      <c r="A580" s="500"/>
      <c r="B580" s="501"/>
      <c r="C580" s="502"/>
      <c r="D580" s="501"/>
      <c r="E580" s="502"/>
      <c r="F580" s="502"/>
      <c r="G580" s="497"/>
      <c r="H580" s="497"/>
      <c r="I580" s="498"/>
      <c r="J580" s="105" t="s">
        <v>357</v>
      </c>
      <c r="K580" s="104" t="s">
        <v>878</v>
      </c>
      <c r="L580" s="497"/>
      <c r="M580" s="497"/>
      <c r="N580" s="497"/>
      <c r="O580" s="504"/>
      <c r="P580" s="105" t="s">
        <v>357</v>
      </c>
      <c r="Q580" s="105"/>
    </row>
    <row r="581" spans="1:17" ht="30.6" customHeight="1" x14ac:dyDescent="0.2">
      <c r="A581" s="500"/>
      <c r="B581" s="501"/>
      <c r="C581" s="502"/>
      <c r="D581" s="501"/>
      <c r="E581" s="502"/>
      <c r="F581" s="502"/>
      <c r="G581" s="497"/>
      <c r="H581" s="497"/>
      <c r="I581" s="498"/>
      <c r="J581" s="105" t="s">
        <v>464</v>
      </c>
      <c r="K581" s="104" t="s">
        <v>879</v>
      </c>
      <c r="L581" s="497"/>
      <c r="M581" s="497"/>
      <c r="N581" s="497"/>
      <c r="O581" s="504"/>
      <c r="P581" s="105" t="s">
        <v>464</v>
      </c>
      <c r="Q581" s="105"/>
    </row>
    <row r="582" spans="1:17" ht="30.6" customHeight="1" x14ac:dyDescent="0.2">
      <c r="A582" s="500">
        <v>3050</v>
      </c>
      <c r="B582" s="501" t="s">
        <v>334</v>
      </c>
      <c r="C582" s="502" t="s">
        <v>1369</v>
      </c>
      <c r="D582" s="501" t="s">
        <v>265</v>
      </c>
      <c r="E582" s="502" t="s">
        <v>1812</v>
      </c>
      <c r="F582" s="502" t="s">
        <v>1813</v>
      </c>
      <c r="G582" s="497" t="s">
        <v>299</v>
      </c>
      <c r="H582" s="497" t="s">
        <v>292</v>
      </c>
      <c r="I582" s="498" t="s">
        <v>268</v>
      </c>
      <c r="J582" s="105" t="s">
        <v>269</v>
      </c>
      <c r="K582" s="104" t="s">
        <v>335</v>
      </c>
      <c r="L582" s="497"/>
      <c r="M582" s="497" t="s">
        <v>272</v>
      </c>
      <c r="N582" s="497" t="s">
        <v>292</v>
      </c>
      <c r="O582" s="498" t="s">
        <v>268</v>
      </c>
      <c r="P582" s="105" t="s">
        <v>269</v>
      </c>
      <c r="Q582" s="105" t="s">
        <v>593</v>
      </c>
    </row>
    <row r="583" spans="1:17" ht="51" customHeight="1" x14ac:dyDescent="0.2">
      <c r="A583" s="500"/>
      <c r="B583" s="501"/>
      <c r="C583" s="502"/>
      <c r="D583" s="501"/>
      <c r="E583" s="502"/>
      <c r="F583" s="502"/>
      <c r="G583" s="497"/>
      <c r="H583" s="497"/>
      <c r="I583" s="498"/>
      <c r="J583" s="105" t="s">
        <v>357</v>
      </c>
      <c r="K583" s="104" t="s">
        <v>880</v>
      </c>
      <c r="L583" s="497"/>
      <c r="M583" s="497"/>
      <c r="N583" s="497"/>
      <c r="O583" s="498"/>
      <c r="P583" s="105" t="s">
        <v>357</v>
      </c>
      <c r="Q583" s="105" t="s">
        <v>593</v>
      </c>
    </row>
    <row r="584" spans="1:17" ht="30.6" customHeight="1" x14ac:dyDescent="0.2">
      <c r="A584" s="500"/>
      <c r="B584" s="501"/>
      <c r="C584" s="502"/>
      <c r="D584" s="501"/>
      <c r="E584" s="502"/>
      <c r="F584" s="502"/>
      <c r="G584" s="497"/>
      <c r="H584" s="497"/>
      <c r="I584" s="498"/>
      <c r="J584" s="105" t="s">
        <v>464</v>
      </c>
      <c r="K584" s="104" t="s">
        <v>881</v>
      </c>
      <c r="L584" s="497"/>
      <c r="M584" s="497"/>
      <c r="N584" s="497"/>
      <c r="O584" s="498"/>
      <c r="P584" s="105" t="s">
        <v>464</v>
      </c>
      <c r="Q584" s="105" t="s">
        <v>882</v>
      </c>
    </row>
    <row r="585" spans="1:17" ht="20.45" customHeight="1" x14ac:dyDescent="0.2">
      <c r="A585" s="500"/>
      <c r="B585" s="501"/>
      <c r="C585" s="502"/>
      <c r="D585" s="501"/>
      <c r="E585" s="502"/>
      <c r="F585" s="502"/>
      <c r="G585" s="497"/>
      <c r="H585" s="497"/>
      <c r="I585" s="498"/>
      <c r="J585" s="105"/>
      <c r="K585" s="104" t="s">
        <v>883</v>
      </c>
      <c r="L585" s="497"/>
      <c r="M585" s="497"/>
      <c r="N585" s="497"/>
      <c r="O585" s="498"/>
      <c r="P585" s="105"/>
      <c r="Q585" s="105" t="s">
        <v>882</v>
      </c>
    </row>
    <row r="586" spans="1:17" ht="30.6" customHeight="1" x14ac:dyDescent="0.2">
      <c r="A586" s="500"/>
      <c r="B586" s="501"/>
      <c r="C586" s="502"/>
      <c r="D586" s="501"/>
      <c r="E586" s="502"/>
      <c r="F586" s="502"/>
      <c r="G586" s="497"/>
      <c r="H586" s="497"/>
      <c r="I586" s="498"/>
      <c r="J586" s="105"/>
      <c r="K586" s="104" t="s">
        <v>884</v>
      </c>
      <c r="L586" s="497"/>
      <c r="M586" s="497"/>
      <c r="N586" s="497"/>
      <c r="O586" s="498"/>
      <c r="P586" s="105"/>
      <c r="Q586" s="105" t="s">
        <v>882</v>
      </c>
    </row>
    <row r="587" spans="1:17" ht="41.1" customHeight="1" x14ac:dyDescent="0.2">
      <c r="A587" s="500">
        <v>3047</v>
      </c>
      <c r="B587" s="501" t="s">
        <v>330</v>
      </c>
      <c r="C587" s="502" t="s">
        <v>1370</v>
      </c>
      <c r="D587" s="501" t="s">
        <v>460</v>
      </c>
      <c r="E587" s="502" t="s">
        <v>2260</v>
      </c>
      <c r="F587" s="502" t="s">
        <v>2261</v>
      </c>
      <c r="G587" s="497" t="s">
        <v>272</v>
      </c>
      <c r="H587" s="497" t="s">
        <v>277</v>
      </c>
      <c r="I587" s="504" t="s">
        <v>294</v>
      </c>
      <c r="J587" s="105" t="s">
        <v>269</v>
      </c>
      <c r="K587" s="104" t="s">
        <v>885</v>
      </c>
      <c r="L587" s="497"/>
      <c r="M587" s="497" t="s">
        <v>306</v>
      </c>
      <c r="N587" s="497" t="s">
        <v>277</v>
      </c>
      <c r="O587" s="503" t="s">
        <v>356</v>
      </c>
      <c r="P587" s="105" t="s">
        <v>357</v>
      </c>
      <c r="Q587" s="105" t="s">
        <v>886</v>
      </c>
    </row>
    <row r="588" spans="1:17" ht="20.45" customHeight="1" x14ac:dyDescent="0.2">
      <c r="A588" s="500"/>
      <c r="B588" s="501"/>
      <c r="C588" s="502"/>
      <c r="D588" s="501"/>
      <c r="E588" s="502"/>
      <c r="F588" s="502"/>
      <c r="G588" s="497"/>
      <c r="H588" s="497"/>
      <c r="I588" s="504"/>
      <c r="J588" s="105" t="s">
        <v>357</v>
      </c>
      <c r="K588" s="104" t="s">
        <v>887</v>
      </c>
      <c r="L588" s="497"/>
      <c r="M588" s="497"/>
      <c r="N588" s="497"/>
      <c r="O588" s="503"/>
      <c r="P588" s="105" t="s">
        <v>486</v>
      </c>
      <c r="Q588" s="105" t="s">
        <v>886</v>
      </c>
    </row>
    <row r="589" spans="1:17" ht="20.45" customHeight="1" x14ac:dyDescent="0.2">
      <c r="A589" s="500"/>
      <c r="B589" s="501"/>
      <c r="C589" s="502"/>
      <c r="D589" s="501"/>
      <c r="E589" s="502"/>
      <c r="F589" s="502"/>
      <c r="G589" s="497"/>
      <c r="H589" s="497"/>
      <c r="I589" s="504"/>
      <c r="J589" s="105" t="s">
        <v>464</v>
      </c>
      <c r="K589" s="104" t="s">
        <v>888</v>
      </c>
      <c r="L589" s="497"/>
      <c r="M589" s="497"/>
      <c r="N589" s="497"/>
      <c r="O589" s="503"/>
      <c r="P589" s="105"/>
      <c r="Q589" s="105" t="s">
        <v>886</v>
      </c>
    </row>
    <row r="590" spans="1:17" ht="20.45" customHeight="1" x14ac:dyDescent="0.2">
      <c r="A590" s="500"/>
      <c r="B590" s="501"/>
      <c r="C590" s="502"/>
      <c r="D590" s="501"/>
      <c r="E590" s="502"/>
      <c r="F590" s="502"/>
      <c r="G590" s="497"/>
      <c r="H590" s="497"/>
      <c r="I590" s="504"/>
      <c r="J590" s="105"/>
      <c r="K590" s="104" t="s">
        <v>889</v>
      </c>
      <c r="L590" s="497"/>
      <c r="M590" s="497"/>
      <c r="N590" s="497"/>
      <c r="O590" s="503"/>
      <c r="P590" s="105"/>
      <c r="Q590" s="105" t="s">
        <v>886</v>
      </c>
    </row>
    <row r="591" spans="1:17" ht="20.45" customHeight="1" x14ac:dyDescent="0.2">
      <c r="A591" s="500"/>
      <c r="B591" s="501"/>
      <c r="C591" s="502"/>
      <c r="D591" s="501"/>
      <c r="E591" s="502"/>
      <c r="F591" s="502"/>
      <c r="G591" s="497"/>
      <c r="H591" s="497"/>
      <c r="I591" s="504"/>
      <c r="J591" s="105"/>
      <c r="K591" s="104" t="s">
        <v>890</v>
      </c>
      <c r="L591" s="497"/>
      <c r="M591" s="497"/>
      <c r="N591" s="497"/>
      <c r="O591" s="503"/>
      <c r="P591" s="105"/>
      <c r="Q591" s="105" t="s">
        <v>886</v>
      </c>
    </row>
    <row r="592" spans="1:17" ht="30.6" customHeight="1" x14ac:dyDescent="0.2">
      <c r="A592" s="500"/>
      <c r="B592" s="501"/>
      <c r="C592" s="502"/>
      <c r="D592" s="501"/>
      <c r="E592" s="502"/>
      <c r="F592" s="502"/>
      <c r="G592" s="497"/>
      <c r="H592" s="497"/>
      <c r="I592" s="504"/>
      <c r="J592" s="105"/>
      <c r="K592" s="104" t="s">
        <v>891</v>
      </c>
      <c r="L592" s="497"/>
      <c r="M592" s="497"/>
      <c r="N592" s="497"/>
      <c r="O592" s="503"/>
      <c r="P592" s="105"/>
      <c r="Q592" s="105" t="s">
        <v>886</v>
      </c>
    </row>
    <row r="593" spans="1:17" ht="41.1" customHeight="1" x14ac:dyDescent="0.2">
      <c r="A593" s="500"/>
      <c r="B593" s="501"/>
      <c r="C593" s="502"/>
      <c r="D593" s="501"/>
      <c r="E593" s="502"/>
      <c r="F593" s="502"/>
      <c r="G593" s="497"/>
      <c r="H593" s="497"/>
      <c r="I593" s="504"/>
      <c r="J593" s="105"/>
      <c r="K593" s="104" t="s">
        <v>892</v>
      </c>
      <c r="L593" s="497"/>
      <c r="M593" s="497"/>
      <c r="N593" s="497"/>
      <c r="O593" s="503"/>
      <c r="P593" s="105"/>
      <c r="Q593" s="105" t="s">
        <v>886</v>
      </c>
    </row>
    <row r="594" spans="1:17" ht="20.45" customHeight="1" x14ac:dyDescent="0.2">
      <c r="A594" s="500"/>
      <c r="B594" s="501"/>
      <c r="C594" s="502"/>
      <c r="D594" s="501"/>
      <c r="E594" s="502"/>
      <c r="F594" s="502"/>
      <c r="G594" s="497"/>
      <c r="H594" s="497"/>
      <c r="I594" s="504"/>
      <c r="J594" s="105"/>
      <c r="K594" s="104" t="s">
        <v>893</v>
      </c>
      <c r="L594" s="497"/>
      <c r="M594" s="497"/>
      <c r="N594" s="497"/>
      <c r="O594" s="503"/>
      <c r="P594" s="105"/>
      <c r="Q594" s="105" t="s">
        <v>886</v>
      </c>
    </row>
    <row r="595" spans="1:17" ht="10.35" customHeight="1" x14ac:dyDescent="0.2">
      <c r="A595" s="500"/>
      <c r="B595" s="501"/>
      <c r="C595" s="502"/>
      <c r="D595" s="501"/>
      <c r="E595" s="502"/>
      <c r="F595" s="502"/>
      <c r="G595" s="497"/>
      <c r="H595" s="497"/>
      <c r="I595" s="504"/>
      <c r="J595" s="105"/>
      <c r="K595" s="104" t="s">
        <v>894</v>
      </c>
      <c r="L595" s="497"/>
      <c r="M595" s="497"/>
      <c r="N595" s="497"/>
      <c r="O595" s="503"/>
      <c r="P595" s="105"/>
      <c r="Q595" s="105" t="s">
        <v>886</v>
      </c>
    </row>
    <row r="596" spans="1:17" ht="20.45" customHeight="1" x14ac:dyDescent="0.2">
      <c r="A596" s="500"/>
      <c r="B596" s="501"/>
      <c r="C596" s="502"/>
      <c r="D596" s="501"/>
      <c r="E596" s="502"/>
      <c r="F596" s="502"/>
      <c r="G596" s="497"/>
      <c r="H596" s="497"/>
      <c r="I596" s="504"/>
      <c r="J596" s="105"/>
      <c r="K596" s="104" t="s">
        <v>895</v>
      </c>
      <c r="L596" s="497"/>
      <c r="M596" s="497"/>
      <c r="N596" s="497"/>
      <c r="O596" s="503"/>
      <c r="P596" s="105"/>
      <c r="Q596" s="105" t="s">
        <v>886</v>
      </c>
    </row>
    <row r="597" spans="1:17" ht="20.45" customHeight="1" x14ac:dyDescent="0.2">
      <c r="A597" s="500"/>
      <c r="B597" s="501"/>
      <c r="C597" s="502"/>
      <c r="D597" s="501"/>
      <c r="E597" s="502"/>
      <c r="F597" s="502"/>
      <c r="G597" s="497"/>
      <c r="H597" s="497"/>
      <c r="I597" s="504"/>
      <c r="J597" s="105"/>
      <c r="K597" s="104" t="s">
        <v>896</v>
      </c>
      <c r="L597" s="497"/>
      <c r="M597" s="497"/>
      <c r="N597" s="497"/>
      <c r="O597" s="503"/>
      <c r="P597" s="105"/>
      <c r="Q597" s="105" t="s">
        <v>886</v>
      </c>
    </row>
    <row r="598" spans="1:17" ht="30.6" customHeight="1" x14ac:dyDescent="0.2">
      <c r="A598" s="500"/>
      <c r="B598" s="501"/>
      <c r="C598" s="502"/>
      <c r="D598" s="501"/>
      <c r="E598" s="502"/>
      <c r="F598" s="502"/>
      <c r="G598" s="497"/>
      <c r="H598" s="497"/>
      <c r="I598" s="504"/>
      <c r="J598" s="105"/>
      <c r="K598" s="104" t="s">
        <v>897</v>
      </c>
      <c r="L598" s="497"/>
      <c r="M598" s="497"/>
      <c r="N598" s="497"/>
      <c r="O598" s="503"/>
      <c r="P598" s="105"/>
      <c r="Q598" s="105" t="s">
        <v>886</v>
      </c>
    </row>
    <row r="599" spans="1:17" ht="41.1" customHeight="1" x14ac:dyDescent="0.2">
      <c r="A599" s="500"/>
      <c r="B599" s="501"/>
      <c r="C599" s="502"/>
      <c r="D599" s="501"/>
      <c r="E599" s="502"/>
      <c r="F599" s="502"/>
      <c r="G599" s="497"/>
      <c r="H599" s="497"/>
      <c r="I599" s="504"/>
      <c r="J599" s="105"/>
      <c r="K599" s="104" t="s">
        <v>898</v>
      </c>
      <c r="L599" s="497"/>
      <c r="M599" s="497"/>
      <c r="N599" s="497"/>
      <c r="O599" s="503"/>
      <c r="P599" s="105"/>
      <c r="Q599" s="105" t="s">
        <v>886</v>
      </c>
    </row>
    <row r="600" spans="1:17" ht="20.45" customHeight="1" x14ac:dyDescent="0.2">
      <c r="A600" s="500"/>
      <c r="B600" s="501"/>
      <c r="C600" s="502"/>
      <c r="D600" s="501"/>
      <c r="E600" s="502"/>
      <c r="F600" s="502"/>
      <c r="G600" s="497"/>
      <c r="H600" s="497"/>
      <c r="I600" s="504"/>
      <c r="J600" s="105"/>
      <c r="K600" s="104" t="s">
        <v>899</v>
      </c>
      <c r="L600" s="497"/>
      <c r="M600" s="497"/>
      <c r="N600" s="497"/>
      <c r="O600" s="503"/>
      <c r="P600" s="105"/>
      <c r="Q600" s="105" t="s">
        <v>886</v>
      </c>
    </row>
    <row r="601" spans="1:17" ht="30.6" customHeight="1" x14ac:dyDescent="0.2">
      <c r="A601" s="500"/>
      <c r="B601" s="501"/>
      <c r="C601" s="502"/>
      <c r="D601" s="501"/>
      <c r="E601" s="502"/>
      <c r="F601" s="502"/>
      <c r="G601" s="497"/>
      <c r="H601" s="497"/>
      <c r="I601" s="504"/>
      <c r="J601" s="105"/>
      <c r="K601" s="104" t="s">
        <v>900</v>
      </c>
      <c r="L601" s="497"/>
      <c r="M601" s="497"/>
      <c r="N601" s="497"/>
      <c r="O601" s="503"/>
      <c r="P601" s="105"/>
      <c r="Q601" s="105" t="s">
        <v>886</v>
      </c>
    </row>
    <row r="602" spans="1:17" ht="43.5" customHeight="1" x14ac:dyDescent="0.2">
      <c r="A602" s="500">
        <v>3051</v>
      </c>
      <c r="B602" s="501" t="s">
        <v>330</v>
      </c>
      <c r="C602" s="502" t="s">
        <v>1493</v>
      </c>
      <c r="D602" s="501" t="s">
        <v>460</v>
      </c>
      <c r="E602" s="502" t="s">
        <v>2262</v>
      </c>
      <c r="F602" s="502" t="s">
        <v>2263</v>
      </c>
      <c r="G602" s="497" t="s">
        <v>306</v>
      </c>
      <c r="H602" s="497" t="s">
        <v>277</v>
      </c>
      <c r="I602" s="503" t="s">
        <v>356</v>
      </c>
      <c r="J602" s="105" t="s">
        <v>357</v>
      </c>
      <c r="K602" s="104" t="s">
        <v>901</v>
      </c>
      <c r="L602" s="497"/>
      <c r="M602" s="497" t="s">
        <v>306</v>
      </c>
      <c r="N602" s="497" t="s">
        <v>277</v>
      </c>
      <c r="O602" s="503" t="s">
        <v>356</v>
      </c>
      <c r="P602" s="105" t="s">
        <v>357</v>
      </c>
      <c r="Q602" s="105" t="s">
        <v>886</v>
      </c>
    </row>
    <row r="603" spans="1:17" ht="81.599999999999994" customHeight="1" x14ac:dyDescent="0.2">
      <c r="A603" s="500"/>
      <c r="B603" s="501"/>
      <c r="C603" s="502"/>
      <c r="D603" s="501"/>
      <c r="E603" s="502"/>
      <c r="F603" s="502"/>
      <c r="G603" s="497"/>
      <c r="H603" s="497"/>
      <c r="I603" s="503"/>
      <c r="J603" s="105" t="s">
        <v>486</v>
      </c>
      <c r="K603" s="104" t="s">
        <v>902</v>
      </c>
      <c r="L603" s="497"/>
      <c r="M603" s="497"/>
      <c r="N603" s="497"/>
      <c r="O603" s="503"/>
      <c r="P603" s="105" t="s">
        <v>486</v>
      </c>
      <c r="Q603" s="105" t="s">
        <v>886</v>
      </c>
    </row>
    <row r="604" spans="1:17" ht="30.6" customHeight="1" x14ac:dyDescent="0.2">
      <c r="A604" s="500"/>
      <c r="B604" s="501"/>
      <c r="C604" s="502"/>
      <c r="D604" s="501"/>
      <c r="E604" s="502"/>
      <c r="F604" s="502"/>
      <c r="G604" s="497"/>
      <c r="H604" s="497"/>
      <c r="I604" s="503"/>
      <c r="J604" s="105"/>
      <c r="K604" s="104" t="s">
        <v>903</v>
      </c>
      <c r="L604" s="497"/>
      <c r="M604" s="497"/>
      <c r="N604" s="497"/>
      <c r="O604" s="503"/>
      <c r="P604" s="105"/>
      <c r="Q604" s="105" t="s">
        <v>886</v>
      </c>
    </row>
    <row r="605" spans="1:17" ht="51" customHeight="1" x14ac:dyDescent="0.2">
      <c r="A605" s="500"/>
      <c r="B605" s="501"/>
      <c r="C605" s="502"/>
      <c r="D605" s="501"/>
      <c r="E605" s="502"/>
      <c r="F605" s="502"/>
      <c r="G605" s="497"/>
      <c r="H605" s="497"/>
      <c r="I605" s="503"/>
      <c r="J605" s="105"/>
      <c r="K605" s="104" t="s">
        <v>904</v>
      </c>
      <c r="L605" s="497"/>
      <c r="M605" s="497"/>
      <c r="N605" s="497"/>
      <c r="O605" s="503"/>
      <c r="P605" s="105"/>
      <c r="Q605" s="105" t="s">
        <v>886</v>
      </c>
    </row>
    <row r="606" spans="1:17" ht="20.45" customHeight="1" x14ac:dyDescent="0.2">
      <c r="A606" s="500"/>
      <c r="B606" s="501"/>
      <c r="C606" s="502"/>
      <c r="D606" s="501"/>
      <c r="E606" s="502"/>
      <c r="F606" s="502"/>
      <c r="G606" s="497"/>
      <c r="H606" s="497"/>
      <c r="I606" s="503"/>
      <c r="J606" s="105"/>
      <c r="K606" s="104" t="s">
        <v>905</v>
      </c>
      <c r="L606" s="497"/>
      <c r="M606" s="497"/>
      <c r="N606" s="497"/>
      <c r="O606" s="503"/>
      <c r="P606" s="105"/>
      <c r="Q606" s="105" t="s">
        <v>886</v>
      </c>
    </row>
    <row r="607" spans="1:17" ht="41.1" customHeight="1" x14ac:dyDescent="0.2">
      <c r="A607" s="500"/>
      <c r="B607" s="501"/>
      <c r="C607" s="502"/>
      <c r="D607" s="501"/>
      <c r="E607" s="502"/>
      <c r="F607" s="502"/>
      <c r="G607" s="497"/>
      <c r="H607" s="497"/>
      <c r="I607" s="503"/>
      <c r="J607" s="105"/>
      <c r="K607" s="104" t="s">
        <v>906</v>
      </c>
      <c r="L607" s="497"/>
      <c r="M607" s="497"/>
      <c r="N607" s="497"/>
      <c r="O607" s="503"/>
      <c r="P607" s="105"/>
      <c r="Q607" s="105" t="s">
        <v>886</v>
      </c>
    </row>
    <row r="608" spans="1:17" ht="30.6" customHeight="1" x14ac:dyDescent="0.2">
      <c r="A608" s="500"/>
      <c r="B608" s="501"/>
      <c r="C608" s="502"/>
      <c r="D608" s="501"/>
      <c r="E608" s="502"/>
      <c r="F608" s="502"/>
      <c r="G608" s="497"/>
      <c r="H608" s="497"/>
      <c r="I608" s="503"/>
      <c r="J608" s="105"/>
      <c r="K608" s="104" t="s">
        <v>907</v>
      </c>
      <c r="L608" s="497"/>
      <c r="M608" s="497"/>
      <c r="N608" s="497"/>
      <c r="O608" s="503"/>
      <c r="P608" s="105"/>
      <c r="Q608" s="105" t="s">
        <v>886</v>
      </c>
    </row>
    <row r="609" spans="1:17" ht="45" customHeight="1" x14ac:dyDescent="0.2">
      <c r="A609" s="500"/>
      <c r="B609" s="501"/>
      <c r="C609" s="502"/>
      <c r="D609" s="501"/>
      <c r="E609" s="502"/>
      <c r="F609" s="502"/>
      <c r="G609" s="497"/>
      <c r="H609" s="497"/>
      <c r="I609" s="503"/>
      <c r="J609" s="105"/>
      <c r="K609" s="104" t="s">
        <v>908</v>
      </c>
      <c r="L609" s="497"/>
      <c r="M609" s="497"/>
      <c r="N609" s="497"/>
      <c r="O609" s="503"/>
      <c r="P609" s="105"/>
      <c r="Q609" s="105" t="s">
        <v>886</v>
      </c>
    </row>
    <row r="610" spans="1:17" ht="51" customHeight="1" x14ac:dyDescent="0.2">
      <c r="A610" s="500"/>
      <c r="B610" s="501"/>
      <c r="C610" s="502"/>
      <c r="D610" s="501"/>
      <c r="E610" s="502"/>
      <c r="F610" s="502"/>
      <c r="G610" s="497"/>
      <c r="H610" s="497"/>
      <c r="I610" s="503"/>
      <c r="J610" s="105"/>
      <c r="K610" s="104" t="s">
        <v>909</v>
      </c>
      <c r="L610" s="497"/>
      <c r="M610" s="497"/>
      <c r="N610" s="497"/>
      <c r="O610" s="503"/>
      <c r="P610" s="105"/>
      <c r="Q610" s="105" t="s">
        <v>886</v>
      </c>
    </row>
    <row r="611" spans="1:17" ht="20.45" customHeight="1" x14ac:dyDescent="0.2">
      <c r="A611" s="500">
        <v>3048</v>
      </c>
      <c r="B611" s="501" t="s">
        <v>330</v>
      </c>
      <c r="C611" s="502" t="s">
        <v>1494</v>
      </c>
      <c r="D611" s="501" t="s">
        <v>493</v>
      </c>
      <c r="E611" s="502" t="s">
        <v>2264</v>
      </c>
      <c r="F611" s="502" t="s">
        <v>2265</v>
      </c>
      <c r="G611" s="497" t="s">
        <v>272</v>
      </c>
      <c r="H611" s="497" t="s">
        <v>277</v>
      </c>
      <c r="I611" s="504" t="s">
        <v>294</v>
      </c>
      <c r="J611" s="105" t="s">
        <v>269</v>
      </c>
      <c r="K611" s="104" t="s">
        <v>910</v>
      </c>
      <c r="L611" s="497"/>
      <c r="M611" s="497" t="s">
        <v>323</v>
      </c>
      <c r="N611" s="497" t="s">
        <v>292</v>
      </c>
      <c r="O611" s="504" t="s">
        <v>294</v>
      </c>
      <c r="P611" s="105" t="s">
        <v>269</v>
      </c>
      <c r="Q611" s="105" t="s">
        <v>886</v>
      </c>
    </row>
    <row r="612" spans="1:17" ht="20.45" customHeight="1" x14ac:dyDescent="0.2">
      <c r="A612" s="500"/>
      <c r="B612" s="501"/>
      <c r="C612" s="502"/>
      <c r="D612" s="501"/>
      <c r="E612" s="502"/>
      <c r="F612" s="502"/>
      <c r="G612" s="497"/>
      <c r="H612" s="497"/>
      <c r="I612" s="504"/>
      <c r="J612" s="105" t="s">
        <v>357</v>
      </c>
      <c r="K612" s="104" t="s">
        <v>911</v>
      </c>
      <c r="L612" s="497"/>
      <c r="M612" s="497"/>
      <c r="N612" s="497"/>
      <c r="O612" s="504"/>
      <c r="P612" s="105" t="s">
        <v>357</v>
      </c>
      <c r="Q612" s="105" t="s">
        <v>886</v>
      </c>
    </row>
    <row r="613" spans="1:17" ht="20.45" customHeight="1" x14ac:dyDescent="0.2">
      <c r="A613" s="500"/>
      <c r="B613" s="501"/>
      <c r="C613" s="502"/>
      <c r="D613" s="501"/>
      <c r="E613" s="502"/>
      <c r="F613" s="502"/>
      <c r="G613" s="497"/>
      <c r="H613" s="497"/>
      <c r="I613" s="504"/>
      <c r="J613" s="105" t="s">
        <v>464</v>
      </c>
      <c r="K613" s="104" t="s">
        <v>912</v>
      </c>
      <c r="L613" s="497"/>
      <c r="M613" s="497"/>
      <c r="N613" s="497"/>
      <c r="O613" s="504"/>
      <c r="P613" s="105" t="s">
        <v>464</v>
      </c>
      <c r="Q613" s="105" t="s">
        <v>886</v>
      </c>
    </row>
    <row r="614" spans="1:17" ht="30.6" customHeight="1" x14ac:dyDescent="0.2">
      <c r="A614" s="500"/>
      <c r="B614" s="501"/>
      <c r="C614" s="502"/>
      <c r="D614" s="501"/>
      <c r="E614" s="502"/>
      <c r="F614" s="502"/>
      <c r="G614" s="497"/>
      <c r="H614" s="497"/>
      <c r="I614" s="504"/>
      <c r="J614" s="105"/>
      <c r="K614" s="104" t="s">
        <v>913</v>
      </c>
      <c r="L614" s="497"/>
      <c r="M614" s="497"/>
      <c r="N614" s="497"/>
      <c r="O614" s="504"/>
      <c r="P614" s="105"/>
      <c r="Q614" s="105" t="s">
        <v>886</v>
      </c>
    </row>
    <row r="615" spans="1:17" ht="30.6" customHeight="1" x14ac:dyDescent="0.2">
      <c r="A615" s="500"/>
      <c r="B615" s="501"/>
      <c r="C615" s="502"/>
      <c r="D615" s="501"/>
      <c r="E615" s="502"/>
      <c r="F615" s="502"/>
      <c r="G615" s="497"/>
      <c r="H615" s="497"/>
      <c r="I615" s="504"/>
      <c r="J615" s="105"/>
      <c r="K615" s="104" t="s">
        <v>914</v>
      </c>
      <c r="L615" s="497"/>
      <c r="M615" s="497"/>
      <c r="N615" s="497"/>
      <c r="O615" s="504"/>
      <c r="P615" s="105"/>
      <c r="Q615" s="105" t="s">
        <v>886</v>
      </c>
    </row>
    <row r="616" spans="1:17" ht="41.1" customHeight="1" x14ac:dyDescent="0.2">
      <c r="A616" s="500"/>
      <c r="B616" s="501"/>
      <c r="C616" s="502"/>
      <c r="D616" s="501"/>
      <c r="E616" s="502"/>
      <c r="F616" s="502"/>
      <c r="G616" s="497"/>
      <c r="H616" s="497"/>
      <c r="I616" s="504"/>
      <c r="J616" s="105"/>
      <c r="K616" s="104" t="s">
        <v>915</v>
      </c>
      <c r="L616" s="497"/>
      <c r="M616" s="497"/>
      <c r="N616" s="497"/>
      <c r="O616" s="504"/>
      <c r="P616" s="105"/>
      <c r="Q616" s="105" t="s">
        <v>886</v>
      </c>
    </row>
    <row r="617" spans="1:17" ht="30.6" customHeight="1" x14ac:dyDescent="0.2">
      <c r="A617" s="500"/>
      <c r="B617" s="501"/>
      <c r="C617" s="502"/>
      <c r="D617" s="501"/>
      <c r="E617" s="502"/>
      <c r="F617" s="502"/>
      <c r="G617" s="497"/>
      <c r="H617" s="497"/>
      <c r="I617" s="504"/>
      <c r="J617" s="105"/>
      <c r="K617" s="104" t="s">
        <v>916</v>
      </c>
      <c r="L617" s="497"/>
      <c r="M617" s="497"/>
      <c r="N617" s="497"/>
      <c r="O617" s="504"/>
      <c r="P617" s="105"/>
      <c r="Q617" s="105" t="s">
        <v>886</v>
      </c>
    </row>
    <row r="618" spans="1:17" ht="30.6" customHeight="1" x14ac:dyDescent="0.2">
      <c r="A618" s="500"/>
      <c r="B618" s="501"/>
      <c r="C618" s="502"/>
      <c r="D618" s="501"/>
      <c r="E618" s="502"/>
      <c r="F618" s="502"/>
      <c r="G618" s="497"/>
      <c r="H618" s="497"/>
      <c r="I618" s="504"/>
      <c r="J618" s="105"/>
      <c r="K618" s="104" t="s">
        <v>917</v>
      </c>
      <c r="L618" s="497"/>
      <c r="M618" s="497"/>
      <c r="N618" s="497"/>
      <c r="O618" s="504"/>
      <c r="P618" s="105"/>
      <c r="Q618" s="105" t="s">
        <v>886</v>
      </c>
    </row>
    <row r="619" spans="1:17" ht="20.45" customHeight="1" x14ac:dyDescent="0.2">
      <c r="A619" s="500"/>
      <c r="B619" s="501"/>
      <c r="C619" s="502"/>
      <c r="D619" s="501"/>
      <c r="E619" s="502"/>
      <c r="F619" s="502"/>
      <c r="G619" s="497"/>
      <c r="H619" s="497"/>
      <c r="I619" s="504"/>
      <c r="J619" s="105"/>
      <c r="K619" s="104" t="s">
        <v>918</v>
      </c>
      <c r="L619" s="497"/>
      <c r="M619" s="497"/>
      <c r="N619" s="497"/>
      <c r="O619" s="504"/>
      <c r="P619" s="105"/>
      <c r="Q619" s="105" t="s">
        <v>886</v>
      </c>
    </row>
    <row r="620" spans="1:17" ht="41.1" customHeight="1" x14ac:dyDescent="0.2">
      <c r="A620" s="500"/>
      <c r="B620" s="501"/>
      <c r="C620" s="502"/>
      <c r="D620" s="501"/>
      <c r="E620" s="502"/>
      <c r="F620" s="502"/>
      <c r="G620" s="497"/>
      <c r="H620" s="497"/>
      <c r="I620" s="504"/>
      <c r="J620" s="105"/>
      <c r="K620" s="104" t="s">
        <v>919</v>
      </c>
      <c r="L620" s="497"/>
      <c r="M620" s="497"/>
      <c r="N620" s="497"/>
      <c r="O620" s="504"/>
      <c r="P620" s="105"/>
      <c r="Q620" s="105" t="s">
        <v>886</v>
      </c>
    </row>
    <row r="621" spans="1:17" ht="30.6" customHeight="1" x14ac:dyDescent="0.2">
      <c r="A621" s="500"/>
      <c r="B621" s="501"/>
      <c r="C621" s="502"/>
      <c r="D621" s="501"/>
      <c r="E621" s="502"/>
      <c r="F621" s="502"/>
      <c r="G621" s="497"/>
      <c r="H621" s="497"/>
      <c r="I621" s="504"/>
      <c r="J621" s="105"/>
      <c r="K621" s="104" t="s">
        <v>920</v>
      </c>
      <c r="L621" s="497"/>
      <c r="M621" s="497"/>
      <c r="N621" s="497"/>
      <c r="O621" s="504"/>
      <c r="P621" s="105"/>
      <c r="Q621" s="105" t="s">
        <v>886</v>
      </c>
    </row>
    <row r="622" spans="1:17" ht="20.45" customHeight="1" x14ac:dyDescent="0.2">
      <c r="A622" s="500"/>
      <c r="B622" s="501"/>
      <c r="C622" s="502"/>
      <c r="D622" s="501"/>
      <c r="E622" s="502"/>
      <c r="F622" s="502"/>
      <c r="G622" s="497"/>
      <c r="H622" s="497"/>
      <c r="I622" s="504"/>
      <c r="J622" s="105"/>
      <c r="K622" s="104" t="s">
        <v>921</v>
      </c>
      <c r="L622" s="497"/>
      <c r="M622" s="497"/>
      <c r="N622" s="497"/>
      <c r="O622" s="504"/>
      <c r="P622" s="105"/>
      <c r="Q622" s="105" t="s">
        <v>886</v>
      </c>
    </row>
    <row r="623" spans="1:17" ht="20.45" customHeight="1" x14ac:dyDescent="0.2">
      <c r="A623" s="500"/>
      <c r="B623" s="501"/>
      <c r="C623" s="502"/>
      <c r="D623" s="501"/>
      <c r="E623" s="502"/>
      <c r="F623" s="502"/>
      <c r="G623" s="497"/>
      <c r="H623" s="497"/>
      <c r="I623" s="504"/>
      <c r="J623" s="105"/>
      <c r="K623" s="104" t="s">
        <v>922</v>
      </c>
      <c r="L623" s="497"/>
      <c r="M623" s="497"/>
      <c r="N623" s="497"/>
      <c r="O623" s="504"/>
      <c r="P623" s="105"/>
      <c r="Q623" s="105" t="s">
        <v>886</v>
      </c>
    </row>
    <row r="624" spans="1:17" ht="30.6" customHeight="1" x14ac:dyDescent="0.2">
      <c r="A624" s="500"/>
      <c r="B624" s="501"/>
      <c r="C624" s="502"/>
      <c r="D624" s="501"/>
      <c r="E624" s="502"/>
      <c r="F624" s="502"/>
      <c r="G624" s="497"/>
      <c r="H624" s="497"/>
      <c r="I624" s="504"/>
      <c r="J624" s="105"/>
      <c r="K624" s="104" t="s">
        <v>923</v>
      </c>
      <c r="L624" s="497"/>
      <c r="M624" s="497"/>
      <c r="N624" s="497"/>
      <c r="O624" s="504"/>
      <c r="P624" s="105"/>
      <c r="Q624" s="105" t="s">
        <v>886</v>
      </c>
    </row>
    <row r="625" spans="1:17" ht="51" customHeight="1" x14ac:dyDescent="0.2">
      <c r="A625" s="500">
        <v>3046</v>
      </c>
      <c r="B625" s="501" t="s">
        <v>330</v>
      </c>
      <c r="C625" s="502" t="s">
        <v>1495</v>
      </c>
      <c r="D625" s="501" t="s">
        <v>460</v>
      </c>
      <c r="E625" s="502" t="s">
        <v>2266</v>
      </c>
      <c r="F625" s="502" t="s">
        <v>2267</v>
      </c>
      <c r="G625" s="497" t="s">
        <v>306</v>
      </c>
      <c r="H625" s="497" t="s">
        <v>484</v>
      </c>
      <c r="I625" s="510" t="s">
        <v>576</v>
      </c>
      <c r="J625" s="497" t="s">
        <v>486</v>
      </c>
      <c r="K625" s="104" t="s">
        <v>924</v>
      </c>
      <c r="L625" s="497"/>
      <c r="M625" s="497" t="s">
        <v>306</v>
      </c>
      <c r="N625" s="497" t="s">
        <v>484</v>
      </c>
      <c r="O625" s="510" t="s">
        <v>576</v>
      </c>
      <c r="P625" s="497" t="s">
        <v>486</v>
      </c>
      <c r="Q625" s="105" t="s">
        <v>886</v>
      </c>
    </row>
    <row r="626" spans="1:17" ht="41.1" customHeight="1" x14ac:dyDescent="0.2">
      <c r="A626" s="500"/>
      <c r="B626" s="501"/>
      <c r="C626" s="502"/>
      <c r="D626" s="501"/>
      <c r="E626" s="502"/>
      <c r="F626" s="502"/>
      <c r="G626" s="497"/>
      <c r="H626" s="497"/>
      <c r="I626" s="510"/>
      <c r="J626" s="497"/>
      <c r="K626" s="104" t="s">
        <v>925</v>
      </c>
      <c r="L626" s="497"/>
      <c r="M626" s="497"/>
      <c r="N626" s="497"/>
      <c r="O626" s="510"/>
      <c r="P626" s="497"/>
      <c r="Q626" s="105" t="s">
        <v>886</v>
      </c>
    </row>
    <row r="627" spans="1:17" ht="30.6" customHeight="1" x14ac:dyDescent="0.2">
      <c r="A627" s="500"/>
      <c r="B627" s="501"/>
      <c r="C627" s="502"/>
      <c r="D627" s="501"/>
      <c r="E627" s="502"/>
      <c r="F627" s="502"/>
      <c r="G627" s="497"/>
      <c r="H627" s="497"/>
      <c r="I627" s="510"/>
      <c r="J627" s="497"/>
      <c r="K627" s="104" t="s">
        <v>926</v>
      </c>
      <c r="L627" s="497"/>
      <c r="M627" s="497"/>
      <c r="N627" s="497"/>
      <c r="O627" s="510"/>
      <c r="P627" s="497"/>
      <c r="Q627" s="105" t="s">
        <v>886</v>
      </c>
    </row>
    <row r="628" spans="1:17" ht="30.6" customHeight="1" x14ac:dyDescent="0.2">
      <c r="A628" s="500"/>
      <c r="B628" s="501"/>
      <c r="C628" s="502"/>
      <c r="D628" s="501"/>
      <c r="E628" s="502"/>
      <c r="F628" s="502"/>
      <c r="G628" s="497"/>
      <c r="H628" s="497"/>
      <c r="I628" s="510"/>
      <c r="J628" s="497"/>
      <c r="K628" s="104" t="s">
        <v>927</v>
      </c>
      <c r="L628" s="497"/>
      <c r="M628" s="497"/>
      <c r="N628" s="497"/>
      <c r="O628" s="510"/>
      <c r="P628" s="497"/>
      <c r="Q628" s="105" t="s">
        <v>886</v>
      </c>
    </row>
    <row r="629" spans="1:17" ht="30.6" customHeight="1" x14ac:dyDescent="0.2">
      <c r="A629" s="500"/>
      <c r="B629" s="501"/>
      <c r="C629" s="502"/>
      <c r="D629" s="501"/>
      <c r="E629" s="502"/>
      <c r="F629" s="502"/>
      <c r="G629" s="497"/>
      <c r="H629" s="497"/>
      <c r="I629" s="510"/>
      <c r="J629" s="497"/>
      <c r="K629" s="104" t="s">
        <v>928</v>
      </c>
      <c r="L629" s="497"/>
      <c r="M629" s="497"/>
      <c r="N629" s="497"/>
      <c r="O629" s="510"/>
      <c r="P629" s="497"/>
      <c r="Q629" s="105" t="s">
        <v>886</v>
      </c>
    </row>
    <row r="630" spans="1:17" ht="30.6" customHeight="1" x14ac:dyDescent="0.2">
      <c r="A630" s="500"/>
      <c r="B630" s="501"/>
      <c r="C630" s="502"/>
      <c r="D630" s="501"/>
      <c r="E630" s="502"/>
      <c r="F630" s="502"/>
      <c r="G630" s="497"/>
      <c r="H630" s="497"/>
      <c r="I630" s="510"/>
      <c r="J630" s="497"/>
      <c r="K630" s="104" t="s">
        <v>929</v>
      </c>
      <c r="L630" s="497"/>
      <c r="M630" s="497"/>
      <c r="N630" s="497"/>
      <c r="O630" s="510"/>
      <c r="P630" s="497"/>
      <c r="Q630" s="105" t="s">
        <v>886</v>
      </c>
    </row>
    <row r="631" spans="1:17" ht="51" customHeight="1" x14ac:dyDescent="0.2">
      <c r="A631" s="500"/>
      <c r="B631" s="501"/>
      <c r="C631" s="502"/>
      <c r="D631" s="501"/>
      <c r="E631" s="502"/>
      <c r="F631" s="502"/>
      <c r="G631" s="497"/>
      <c r="H631" s="497"/>
      <c r="I631" s="510"/>
      <c r="J631" s="497"/>
      <c r="K631" s="104" t="s">
        <v>930</v>
      </c>
      <c r="L631" s="497"/>
      <c r="M631" s="497"/>
      <c r="N631" s="497"/>
      <c r="O631" s="510"/>
      <c r="P631" s="497"/>
      <c r="Q631" s="105" t="s">
        <v>886</v>
      </c>
    </row>
    <row r="632" spans="1:17" ht="41.1" customHeight="1" x14ac:dyDescent="0.2">
      <c r="A632" s="500"/>
      <c r="B632" s="501"/>
      <c r="C632" s="502"/>
      <c r="D632" s="501"/>
      <c r="E632" s="502"/>
      <c r="F632" s="502"/>
      <c r="G632" s="497"/>
      <c r="H632" s="497"/>
      <c r="I632" s="510"/>
      <c r="J632" s="497"/>
      <c r="K632" s="104" t="s">
        <v>931</v>
      </c>
      <c r="L632" s="497"/>
      <c r="M632" s="497"/>
      <c r="N632" s="497"/>
      <c r="O632" s="510"/>
      <c r="P632" s="497"/>
      <c r="Q632" s="105" t="s">
        <v>886</v>
      </c>
    </row>
    <row r="633" spans="1:17" ht="45.75" customHeight="1" x14ac:dyDescent="0.2">
      <c r="A633" s="500">
        <v>3049</v>
      </c>
      <c r="B633" s="501" t="s">
        <v>330</v>
      </c>
      <c r="C633" s="502" t="s">
        <v>1496</v>
      </c>
      <c r="D633" s="501" t="s">
        <v>265</v>
      </c>
      <c r="E633" s="502" t="s">
        <v>1815</v>
      </c>
      <c r="F633" s="502" t="s">
        <v>1807</v>
      </c>
      <c r="G633" s="497" t="s">
        <v>272</v>
      </c>
      <c r="H633" s="497" t="s">
        <v>267</v>
      </c>
      <c r="I633" s="498" t="s">
        <v>268</v>
      </c>
      <c r="J633" s="105" t="s">
        <v>269</v>
      </c>
      <c r="K633" s="104" t="s">
        <v>336</v>
      </c>
      <c r="L633" s="497"/>
      <c r="M633" s="497" t="s">
        <v>272</v>
      </c>
      <c r="N633" s="497" t="s">
        <v>267</v>
      </c>
      <c r="O633" s="498" t="s">
        <v>268</v>
      </c>
      <c r="P633" s="105" t="s">
        <v>269</v>
      </c>
      <c r="Q633" s="105" t="s">
        <v>886</v>
      </c>
    </row>
    <row r="634" spans="1:17" ht="20.45" customHeight="1" x14ac:dyDescent="0.2">
      <c r="A634" s="500"/>
      <c r="B634" s="501"/>
      <c r="C634" s="502"/>
      <c r="D634" s="501"/>
      <c r="E634" s="502"/>
      <c r="F634" s="502"/>
      <c r="G634" s="497"/>
      <c r="H634" s="497"/>
      <c r="I634" s="498"/>
      <c r="J634" s="105" t="s">
        <v>357</v>
      </c>
      <c r="K634" s="104" t="s">
        <v>932</v>
      </c>
      <c r="L634" s="497"/>
      <c r="M634" s="497"/>
      <c r="N634" s="497"/>
      <c r="O634" s="498"/>
      <c r="P634" s="105" t="s">
        <v>357</v>
      </c>
      <c r="Q634" s="105" t="s">
        <v>886</v>
      </c>
    </row>
    <row r="635" spans="1:17" ht="20.45" customHeight="1" x14ac:dyDescent="0.2">
      <c r="A635" s="500"/>
      <c r="B635" s="501"/>
      <c r="C635" s="502"/>
      <c r="D635" s="501"/>
      <c r="E635" s="502"/>
      <c r="F635" s="502"/>
      <c r="G635" s="497"/>
      <c r="H635" s="497"/>
      <c r="I635" s="498"/>
      <c r="J635" s="105" t="s">
        <v>464</v>
      </c>
      <c r="K635" s="104" t="s">
        <v>933</v>
      </c>
      <c r="L635" s="497"/>
      <c r="M635" s="497"/>
      <c r="N635" s="497"/>
      <c r="O635" s="498"/>
      <c r="P635" s="105" t="s">
        <v>464</v>
      </c>
      <c r="Q635" s="105" t="s">
        <v>886</v>
      </c>
    </row>
    <row r="636" spans="1:17" ht="20.45" customHeight="1" x14ac:dyDescent="0.2">
      <c r="A636" s="500"/>
      <c r="B636" s="501"/>
      <c r="C636" s="502"/>
      <c r="D636" s="501"/>
      <c r="E636" s="502"/>
      <c r="F636" s="502"/>
      <c r="G636" s="497"/>
      <c r="H636" s="497"/>
      <c r="I636" s="498"/>
      <c r="J636" s="105"/>
      <c r="K636" s="104" t="s">
        <v>934</v>
      </c>
      <c r="L636" s="497"/>
      <c r="M636" s="497"/>
      <c r="N636" s="497"/>
      <c r="O636" s="498"/>
      <c r="P636" s="105"/>
      <c r="Q636" s="105" t="s">
        <v>886</v>
      </c>
    </row>
    <row r="637" spans="1:17" ht="10.35" customHeight="1" x14ac:dyDescent="0.2">
      <c r="A637" s="500"/>
      <c r="B637" s="501"/>
      <c r="C637" s="502"/>
      <c r="D637" s="501"/>
      <c r="E637" s="502"/>
      <c r="F637" s="502"/>
      <c r="G637" s="497"/>
      <c r="H637" s="497"/>
      <c r="I637" s="498"/>
      <c r="J637" s="105"/>
      <c r="K637" s="104" t="s">
        <v>935</v>
      </c>
      <c r="L637" s="497"/>
      <c r="M637" s="497"/>
      <c r="N637" s="497"/>
      <c r="O637" s="498"/>
      <c r="P637" s="105"/>
      <c r="Q637" s="105" t="s">
        <v>886</v>
      </c>
    </row>
    <row r="638" spans="1:17" ht="20.45" customHeight="1" x14ac:dyDescent="0.2">
      <c r="A638" s="500"/>
      <c r="B638" s="501"/>
      <c r="C638" s="502"/>
      <c r="D638" s="501"/>
      <c r="E638" s="502"/>
      <c r="F638" s="502"/>
      <c r="G638" s="497"/>
      <c r="H638" s="497"/>
      <c r="I638" s="498"/>
      <c r="J638" s="105"/>
      <c r="K638" s="104" t="s">
        <v>936</v>
      </c>
      <c r="L638" s="497"/>
      <c r="M638" s="497"/>
      <c r="N638" s="497"/>
      <c r="O638" s="498"/>
      <c r="P638" s="105"/>
      <c r="Q638" s="105" t="s">
        <v>886</v>
      </c>
    </row>
    <row r="639" spans="1:17" ht="78.75" customHeight="1" x14ac:dyDescent="0.2">
      <c r="A639" s="500">
        <v>3055</v>
      </c>
      <c r="B639" s="501" t="s">
        <v>334</v>
      </c>
      <c r="C639" s="502" t="s">
        <v>1497</v>
      </c>
      <c r="D639" s="501" t="s">
        <v>611</v>
      </c>
      <c r="E639" s="502" t="s">
        <v>2268</v>
      </c>
      <c r="F639" s="502" t="s">
        <v>2269</v>
      </c>
      <c r="G639" s="497" t="s">
        <v>272</v>
      </c>
      <c r="H639" s="497" t="s">
        <v>292</v>
      </c>
      <c r="I639" s="498" t="s">
        <v>268</v>
      </c>
      <c r="J639" s="105" t="s">
        <v>269</v>
      </c>
      <c r="K639" s="499" t="s">
        <v>937</v>
      </c>
      <c r="L639" s="497"/>
      <c r="M639" s="497" t="s">
        <v>272</v>
      </c>
      <c r="N639" s="497" t="s">
        <v>292</v>
      </c>
      <c r="O639" s="498" t="s">
        <v>268</v>
      </c>
      <c r="P639" s="105" t="s">
        <v>269</v>
      </c>
      <c r="Q639" s="497" t="s">
        <v>687</v>
      </c>
    </row>
    <row r="640" spans="1:17" ht="22.5" customHeight="1" x14ac:dyDescent="0.2">
      <c r="A640" s="500"/>
      <c r="B640" s="501"/>
      <c r="C640" s="502"/>
      <c r="D640" s="501"/>
      <c r="E640" s="502"/>
      <c r="F640" s="502"/>
      <c r="G640" s="497"/>
      <c r="H640" s="497"/>
      <c r="I640" s="498"/>
      <c r="J640" s="105" t="s">
        <v>357</v>
      </c>
      <c r="K640" s="499"/>
      <c r="L640" s="497"/>
      <c r="M640" s="497"/>
      <c r="N640" s="497"/>
      <c r="O640" s="498"/>
      <c r="P640" s="105" t="s">
        <v>357</v>
      </c>
      <c r="Q640" s="497"/>
    </row>
    <row r="641" spans="1:17" ht="20.45" customHeight="1" x14ac:dyDescent="0.2">
      <c r="A641" s="500"/>
      <c r="B641" s="501"/>
      <c r="C641" s="502"/>
      <c r="D641" s="501"/>
      <c r="E641" s="502"/>
      <c r="F641" s="502"/>
      <c r="G641" s="497"/>
      <c r="H641" s="497"/>
      <c r="I641" s="498"/>
      <c r="J641" s="105" t="s">
        <v>464</v>
      </c>
      <c r="K641" s="499"/>
      <c r="L641" s="497"/>
      <c r="M641" s="497"/>
      <c r="N641" s="497"/>
      <c r="O641" s="498"/>
      <c r="P641" s="105" t="s">
        <v>464</v>
      </c>
      <c r="Q641" s="497"/>
    </row>
    <row r="642" spans="1:17" ht="30.6" customHeight="1" x14ac:dyDescent="0.2">
      <c r="A642" s="500">
        <v>3053</v>
      </c>
      <c r="B642" s="501" t="s">
        <v>334</v>
      </c>
      <c r="C642" s="502" t="s">
        <v>1498</v>
      </c>
      <c r="D642" s="501" t="s">
        <v>493</v>
      </c>
      <c r="E642" s="502" t="s">
        <v>2270</v>
      </c>
      <c r="F642" s="502" t="s">
        <v>2271</v>
      </c>
      <c r="G642" s="497" t="s">
        <v>299</v>
      </c>
      <c r="H642" s="497" t="s">
        <v>292</v>
      </c>
      <c r="I642" s="498" t="s">
        <v>268</v>
      </c>
      <c r="J642" s="105" t="s">
        <v>269</v>
      </c>
      <c r="K642" s="104" t="s">
        <v>938</v>
      </c>
      <c r="L642" s="497"/>
      <c r="M642" s="497" t="s">
        <v>272</v>
      </c>
      <c r="N642" s="497" t="s">
        <v>292</v>
      </c>
      <c r="O642" s="498" t="s">
        <v>268</v>
      </c>
      <c r="P642" s="105" t="s">
        <v>269</v>
      </c>
      <c r="Q642" s="105" t="s">
        <v>939</v>
      </c>
    </row>
    <row r="643" spans="1:17" ht="41.1" customHeight="1" x14ac:dyDescent="0.2">
      <c r="A643" s="500"/>
      <c r="B643" s="501"/>
      <c r="C643" s="502"/>
      <c r="D643" s="501"/>
      <c r="E643" s="502"/>
      <c r="F643" s="502"/>
      <c r="G643" s="497"/>
      <c r="H643" s="497"/>
      <c r="I643" s="498"/>
      <c r="J643" s="105" t="s">
        <v>357</v>
      </c>
      <c r="K643" s="104" t="s">
        <v>940</v>
      </c>
      <c r="L643" s="497"/>
      <c r="M643" s="497"/>
      <c r="N643" s="497"/>
      <c r="O643" s="498"/>
      <c r="P643" s="105" t="s">
        <v>357</v>
      </c>
      <c r="Q643" s="105" t="s">
        <v>939</v>
      </c>
    </row>
    <row r="644" spans="1:17" ht="20.45" customHeight="1" x14ac:dyDescent="0.2">
      <c r="A644" s="500"/>
      <c r="B644" s="501"/>
      <c r="C644" s="502"/>
      <c r="D644" s="501"/>
      <c r="E644" s="502"/>
      <c r="F644" s="502"/>
      <c r="G644" s="497"/>
      <c r="H644" s="497"/>
      <c r="I644" s="498"/>
      <c r="J644" s="105" t="s">
        <v>464</v>
      </c>
      <c r="K644" s="104" t="s">
        <v>941</v>
      </c>
      <c r="L644" s="497"/>
      <c r="M644" s="497"/>
      <c r="N644" s="497"/>
      <c r="O644" s="498"/>
      <c r="P644" s="105" t="s">
        <v>464</v>
      </c>
      <c r="Q644" s="105" t="s">
        <v>939</v>
      </c>
    </row>
    <row r="645" spans="1:17" ht="42" customHeight="1" x14ac:dyDescent="0.2">
      <c r="A645" s="500">
        <v>3052</v>
      </c>
      <c r="B645" s="501" t="s">
        <v>334</v>
      </c>
      <c r="C645" s="502" t="s">
        <v>1499</v>
      </c>
      <c r="D645" s="501" t="s">
        <v>265</v>
      </c>
      <c r="E645" s="502" t="s">
        <v>1817</v>
      </c>
      <c r="F645" s="502" t="s">
        <v>1818</v>
      </c>
      <c r="G645" s="497" t="s">
        <v>299</v>
      </c>
      <c r="H645" s="497" t="s">
        <v>267</v>
      </c>
      <c r="I645" s="498" t="s">
        <v>268</v>
      </c>
      <c r="J645" s="105" t="s">
        <v>269</v>
      </c>
      <c r="K645" s="104" t="s">
        <v>337</v>
      </c>
      <c r="L645" s="497"/>
      <c r="M645" s="497" t="s">
        <v>299</v>
      </c>
      <c r="N645" s="497" t="s">
        <v>292</v>
      </c>
      <c r="O645" s="498" t="s">
        <v>268</v>
      </c>
      <c r="P645" s="105" t="s">
        <v>269</v>
      </c>
      <c r="Q645" s="105" t="s">
        <v>593</v>
      </c>
    </row>
    <row r="646" spans="1:17" ht="51" customHeight="1" x14ac:dyDescent="0.2">
      <c r="A646" s="500"/>
      <c r="B646" s="501"/>
      <c r="C646" s="502"/>
      <c r="D646" s="501"/>
      <c r="E646" s="502"/>
      <c r="F646" s="502"/>
      <c r="G646" s="497"/>
      <c r="H646" s="497"/>
      <c r="I646" s="498"/>
      <c r="J646" s="105" t="s">
        <v>357</v>
      </c>
      <c r="K646" s="104" t="s">
        <v>942</v>
      </c>
      <c r="L646" s="497"/>
      <c r="M646" s="497"/>
      <c r="N646" s="497"/>
      <c r="O646" s="498"/>
      <c r="P646" s="105" t="s">
        <v>357</v>
      </c>
      <c r="Q646" s="105" t="s">
        <v>593</v>
      </c>
    </row>
    <row r="647" spans="1:17" ht="30.6" customHeight="1" x14ac:dyDescent="0.2">
      <c r="A647" s="500"/>
      <c r="B647" s="501"/>
      <c r="C647" s="502"/>
      <c r="D647" s="501"/>
      <c r="E647" s="502"/>
      <c r="F647" s="502"/>
      <c r="G647" s="497"/>
      <c r="H647" s="497"/>
      <c r="I647" s="498"/>
      <c r="J647" s="105" t="s">
        <v>464</v>
      </c>
      <c r="K647" s="104" t="s">
        <v>943</v>
      </c>
      <c r="L647" s="497"/>
      <c r="M647" s="497"/>
      <c r="N647" s="497"/>
      <c r="O647" s="498"/>
      <c r="P647" s="105" t="s">
        <v>464</v>
      </c>
      <c r="Q647" s="105" t="s">
        <v>944</v>
      </c>
    </row>
    <row r="648" spans="1:17" ht="20.45" customHeight="1" x14ac:dyDescent="0.2">
      <c r="A648" s="500"/>
      <c r="B648" s="501"/>
      <c r="C648" s="502"/>
      <c r="D648" s="501"/>
      <c r="E648" s="502"/>
      <c r="F648" s="502"/>
      <c r="G648" s="497"/>
      <c r="H648" s="497"/>
      <c r="I648" s="498"/>
      <c r="J648" s="105"/>
      <c r="K648" s="104" t="s">
        <v>945</v>
      </c>
      <c r="L648" s="497"/>
      <c r="M648" s="497"/>
      <c r="N648" s="497"/>
      <c r="O648" s="498"/>
      <c r="P648" s="105"/>
      <c r="Q648" s="105" t="s">
        <v>944</v>
      </c>
    </row>
    <row r="649" spans="1:17" ht="30.6" customHeight="1" x14ac:dyDescent="0.2">
      <c r="A649" s="500"/>
      <c r="B649" s="501"/>
      <c r="C649" s="502"/>
      <c r="D649" s="501"/>
      <c r="E649" s="502"/>
      <c r="F649" s="502"/>
      <c r="G649" s="497"/>
      <c r="H649" s="497"/>
      <c r="I649" s="498"/>
      <c r="J649" s="105"/>
      <c r="K649" s="104" t="s">
        <v>946</v>
      </c>
      <c r="L649" s="497"/>
      <c r="M649" s="497"/>
      <c r="N649" s="497"/>
      <c r="O649" s="498"/>
      <c r="P649" s="105"/>
      <c r="Q649" s="105" t="s">
        <v>944</v>
      </c>
    </row>
    <row r="650" spans="1:17" ht="20.45" customHeight="1" x14ac:dyDescent="0.2">
      <c r="A650" s="500"/>
      <c r="B650" s="501"/>
      <c r="C650" s="502"/>
      <c r="D650" s="501"/>
      <c r="E650" s="502"/>
      <c r="F650" s="502"/>
      <c r="G650" s="497"/>
      <c r="H650" s="497"/>
      <c r="I650" s="498"/>
      <c r="J650" s="105"/>
      <c r="K650" s="104" t="s">
        <v>947</v>
      </c>
      <c r="L650" s="497"/>
      <c r="M650" s="497"/>
      <c r="N650" s="497"/>
      <c r="O650" s="498"/>
      <c r="P650" s="105"/>
      <c r="Q650" s="105" t="s">
        <v>593</v>
      </c>
    </row>
    <row r="651" spans="1:17" ht="41.1" customHeight="1" x14ac:dyDescent="0.2">
      <c r="A651" s="500"/>
      <c r="B651" s="501"/>
      <c r="C651" s="502"/>
      <c r="D651" s="501"/>
      <c r="E651" s="502"/>
      <c r="F651" s="502"/>
      <c r="G651" s="497"/>
      <c r="H651" s="497"/>
      <c r="I651" s="498"/>
      <c r="J651" s="105"/>
      <c r="K651" s="104" t="s">
        <v>948</v>
      </c>
      <c r="L651" s="497"/>
      <c r="M651" s="497"/>
      <c r="N651" s="497"/>
      <c r="O651" s="498"/>
      <c r="P651" s="105"/>
      <c r="Q651" s="105" t="s">
        <v>944</v>
      </c>
    </row>
    <row r="652" spans="1:17" ht="20.45" customHeight="1" x14ac:dyDescent="0.2">
      <c r="A652" s="500"/>
      <c r="B652" s="501"/>
      <c r="C652" s="502"/>
      <c r="D652" s="501"/>
      <c r="E652" s="502"/>
      <c r="F652" s="502"/>
      <c r="G652" s="497"/>
      <c r="H652" s="497"/>
      <c r="I652" s="498"/>
      <c r="J652" s="105"/>
      <c r="K652" s="104" t="s">
        <v>949</v>
      </c>
      <c r="L652" s="497"/>
      <c r="M652" s="497"/>
      <c r="N652" s="497"/>
      <c r="O652" s="498"/>
      <c r="P652" s="105"/>
      <c r="Q652" s="105" t="s">
        <v>944</v>
      </c>
    </row>
    <row r="653" spans="1:17" ht="71.25" customHeight="1" x14ac:dyDescent="0.2">
      <c r="A653" s="500">
        <v>3054</v>
      </c>
      <c r="B653" s="501" t="s">
        <v>334</v>
      </c>
      <c r="C653" s="502" t="s">
        <v>1500</v>
      </c>
      <c r="D653" s="501" t="s">
        <v>493</v>
      </c>
      <c r="E653" s="502" t="s">
        <v>2272</v>
      </c>
      <c r="F653" s="502" t="s">
        <v>2273</v>
      </c>
      <c r="G653" s="497" t="s">
        <v>299</v>
      </c>
      <c r="H653" s="497" t="s">
        <v>277</v>
      </c>
      <c r="I653" s="504" t="s">
        <v>294</v>
      </c>
      <c r="J653" s="105" t="s">
        <v>269</v>
      </c>
      <c r="K653" s="499" t="s">
        <v>950</v>
      </c>
      <c r="L653" s="497"/>
      <c r="M653" s="497" t="s">
        <v>272</v>
      </c>
      <c r="N653" s="497" t="s">
        <v>277</v>
      </c>
      <c r="O653" s="504" t="s">
        <v>294</v>
      </c>
      <c r="P653" s="105" t="s">
        <v>269</v>
      </c>
      <c r="Q653" s="497" t="s">
        <v>687</v>
      </c>
    </row>
    <row r="654" spans="1:17" ht="22.5" customHeight="1" x14ac:dyDescent="0.2">
      <c r="A654" s="500"/>
      <c r="B654" s="501"/>
      <c r="C654" s="502"/>
      <c r="D654" s="501"/>
      <c r="E654" s="502"/>
      <c r="F654" s="502"/>
      <c r="G654" s="497"/>
      <c r="H654" s="497"/>
      <c r="I654" s="504"/>
      <c r="J654" s="105" t="s">
        <v>357</v>
      </c>
      <c r="K654" s="499"/>
      <c r="L654" s="497"/>
      <c r="M654" s="497"/>
      <c r="N654" s="497"/>
      <c r="O654" s="504"/>
      <c r="P654" s="105" t="s">
        <v>357</v>
      </c>
      <c r="Q654" s="497"/>
    </row>
    <row r="655" spans="1:17" ht="20.45" customHeight="1" x14ac:dyDescent="0.2">
      <c r="A655" s="500"/>
      <c r="B655" s="501"/>
      <c r="C655" s="502"/>
      <c r="D655" s="501"/>
      <c r="E655" s="502"/>
      <c r="F655" s="502"/>
      <c r="G655" s="497"/>
      <c r="H655" s="497"/>
      <c r="I655" s="504"/>
      <c r="J655" s="105" t="s">
        <v>464</v>
      </c>
      <c r="K655" s="499"/>
      <c r="L655" s="497"/>
      <c r="M655" s="497"/>
      <c r="N655" s="497"/>
      <c r="O655" s="504"/>
      <c r="P655" s="105" t="s">
        <v>464</v>
      </c>
      <c r="Q655" s="497"/>
    </row>
    <row r="656" spans="1:17" ht="61.35" customHeight="1" x14ac:dyDescent="0.2">
      <c r="A656" s="500">
        <v>3058</v>
      </c>
      <c r="B656" s="501" t="s">
        <v>338</v>
      </c>
      <c r="C656" s="502" t="s">
        <v>1501</v>
      </c>
      <c r="D656" s="501" t="s">
        <v>460</v>
      </c>
      <c r="E656" s="502" t="s">
        <v>2274</v>
      </c>
      <c r="F656" s="502" t="s">
        <v>2275</v>
      </c>
      <c r="G656" s="497" t="s">
        <v>299</v>
      </c>
      <c r="H656" s="497" t="s">
        <v>277</v>
      </c>
      <c r="I656" s="504" t="s">
        <v>294</v>
      </c>
      <c r="J656" s="105" t="s">
        <v>269</v>
      </c>
      <c r="K656" s="104" t="s">
        <v>951</v>
      </c>
      <c r="L656" s="497"/>
      <c r="M656" s="497" t="s">
        <v>272</v>
      </c>
      <c r="N656" s="497" t="s">
        <v>277</v>
      </c>
      <c r="O656" s="504" t="s">
        <v>294</v>
      </c>
      <c r="P656" s="105" t="s">
        <v>269</v>
      </c>
      <c r="Q656" s="105" t="s">
        <v>952</v>
      </c>
    </row>
    <row r="657" spans="1:17" ht="30.6" customHeight="1" x14ac:dyDescent="0.2">
      <c r="A657" s="500"/>
      <c r="B657" s="501"/>
      <c r="C657" s="502"/>
      <c r="D657" s="501"/>
      <c r="E657" s="502"/>
      <c r="F657" s="502"/>
      <c r="G657" s="497"/>
      <c r="H657" s="497"/>
      <c r="I657" s="504"/>
      <c r="J657" s="105" t="s">
        <v>357</v>
      </c>
      <c r="K657" s="104" t="s">
        <v>953</v>
      </c>
      <c r="L657" s="497"/>
      <c r="M657" s="497"/>
      <c r="N657" s="497"/>
      <c r="O657" s="504"/>
      <c r="P657" s="105" t="s">
        <v>357</v>
      </c>
      <c r="Q657" s="105" t="s">
        <v>954</v>
      </c>
    </row>
    <row r="658" spans="1:17" ht="51" customHeight="1" x14ac:dyDescent="0.2">
      <c r="A658" s="500"/>
      <c r="B658" s="501"/>
      <c r="C658" s="502"/>
      <c r="D658" s="501"/>
      <c r="E658" s="502"/>
      <c r="F658" s="502"/>
      <c r="G658" s="497"/>
      <c r="H658" s="497"/>
      <c r="I658" s="504"/>
      <c r="J658" s="105" t="s">
        <v>464</v>
      </c>
      <c r="K658" s="104" t="s">
        <v>955</v>
      </c>
      <c r="L658" s="497"/>
      <c r="M658" s="497"/>
      <c r="N658" s="497"/>
      <c r="O658" s="504"/>
      <c r="P658" s="105" t="s">
        <v>464</v>
      </c>
      <c r="Q658" s="105" t="s">
        <v>956</v>
      </c>
    </row>
    <row r="659" spans="1:17" ht="30.6" customHeight="1" x14ac:dyDescent="0.2">
      <c r="A659" s="500"/>
      <c r="B659" s="501"/>
      <c r="C659" s="502"/>
      <c r="D659" s="501"/>
      <c r="E659" s="502"/>
      <c r="F659" s="502"/>
      <c r="G659" s="497"/>
      <c r="H659" s="497"/>
      <c r="I659" s="504"/>
      <c r="J659" s="105"/>
      <c r="K659" s="104" t="s">
        <v>957</v>
      </c>
      <c r="L659" s="497"/>
      <c r="M659" s="497"/>
      <c r="N659" s="497"/>
      <c r="O659" s="504"/>
      <c r="P659" s="105"/>
      <c r="Q659" s="105" t="s">
        <v>958</v>
      </c>
    </row>
    <row r="660" spans="1:17" ht="41.1" customHeight="1" x14ac:dyDescent="0.2">
      <c r="A660" s="500"/>
      <c r="B660" s="501"/>
      <c r="C660" s="502"/>
      <c r="D660" s="501"/>
      <c r="E660" s="502"/>
      <c r="F660" s="502"/>
      <c r="G660" s="497"/>
      <c r="H660" s="497"/>
      <c r="I660" s="504"/>
      <c r="J660" s="105"/>
      <c r="K660" s="104" t="s">
        <v>959</v>
      </c>
      <c r="L660" s="497"/>
      <c r="M660" s="497"/>
      <c r="N660" s="497"/>
      <c r="O660" s="504"/>
      <c r="P660" s="105"/>
      <c r="Q660" s="105" t="s">
        <v>960</v>
      </c>
    </row>
    <row r="661" spans="1:17" ht="30.6" customHeight="1" x14ac:dyDescent="0.2">
      <c r="A661" s="500"/>
      <c r="B661" s="501"/>
      <c r="C661" s="502"/>
      <c r="D661" s="501"/>
      <c r="E661" s="502"/>
      <c r="F661" s="502"/>
      <c r="G661" s="497"/>
      <c r="H661" s="497"/>
      <c r="I661" s="504"/>
      <c r="J661" s="105"/>
      <c r="K661" s="104" t="s">
        <v>961</v>
      </c>
      <c r="L661" s="497"/>
      <c r="M661" s="497"/>
      <c r="N661" s="497"/>
      <c r="O661" s="504"/>
      <c r="P661" s="105"/>
      <c r="Q661" s="105" t="s">
        <v>834</v>
      </c>
    </row>
    <row r="662" spans="1:17" ht="237" customHeight="1" x14ac:dyDescent="0.2">
      <c r="A662" s="500">
        <v>3064</v>
      </c>
      <c r="B662" s="501" t="s">
        <v>334</v>
      </c>
      <c r="C662" s="502" t="s">
        <v>1502</v>
      </c>
      <c r="D662" s="501" t="s">
        <v>611</v>
      </c>
      <c r="E662" s="502" t="s">
        <v>2276</v>
      </c>
      <c r="F662" s="502" t="s">
        <v>2277</v>
      </c>
      <c r="G662" s="497" t="s">
        <v>266</v>
      </c>
      <c r="H662" s="497" t="s">
        <v>292</v>
      </c>
      <c r="I662" s="498" t="s">
        <v>268</v>
      </c>
      <c r="J662" s="105" t="s">
        <v>269</v>
      </c>
      <c r="K662" s="499" t="s">
        <v>962</v>
      </c>
      <c r="L662" s="497"/>
      <c r="M662" s="497" t="s">
        <v>272</v>
      </c>
      <c r="N662" s="497" t="s">
        <v>292</v>
      </c>
      <c r="O662" s="498" t="s">
        <v>268</v>
      </c>
      <c r="P662" s="105" t="s">
        <v>269</v>
      </c>
      <c r="Q662" s="497" t="s">
        <v>593</v>
      </c>
    </row>
    <row r="663" spans="1:17" ht="22.5" customHeight="1" x14ac:dyDescent="0.2">
      <c r="A663" s="500"/>
      <c r="B663" s="501"/>
      <c r="C663" s="502"/>
      <c r="D663" s="501"/>
      <c r="E663" s="502"/>
      <c r="F663" s="502"/>
      <c r="G663" s="497"/>
      <c r="H663" s="497"/>
      <c r="I663" s="498"/>
      <c r="J663" s="105" t="s">
        <v>357</v>
      </c>
      <c r="K663" s="499"/>
      <c r="L663" s="497"/>
      <c r="M663" s="497"/>
      <c r="N663" s="497"/>
      <c r="O663" s="498"/>
      <c r="P663" s="105" t="s">
        <v>357</v>
      </c>
      <c r="Q663" s="497"/>
    </row>
    <row r="664" spans="1:17" ht="199.5" customHeight="1" x14ac:dyDescent="0.2">
      <c r="A664" s="500"/>
      <c r="B664" s="501"/>
      <c r="C664" s="502"/>
      <c r="D664" s="501"/>
      <c r="E664" s="502"/>
      <c r="F664" s="502"/>
      <c r="G664" s="497"/>
      <c r="H664" s="497"/>
      <c r="I664" s="498"/>
      <c r="J664" s="105" t="s">
        <v>464</v>
      </c>
      <c r="K664" s="499"/>
      <c r="L664" s="497"/>
      <c r="M664" s="497"/>
      <c r="N664" s="497"/>
      <c r="O664" s="498"/>
      <c r="P664" s="105" t="s">
        <v>464</v>
      </c>
      <c r="Q664" s="497"/>
    </row>
    <row r="665" spans="1:17" ht="65.25" customHeight="1" x14ac:dyDescent="0.2">
      <c r="A665" s="500">
        <v>3060</v>
      </c>
      <c r="B665" s="501" t="s">
        <v>340</v>
      </c>
      <c r="C665" s="502" t="s">
        <v>1371</v>
      </c>
      <c r="D665" s="501" t="s">
        <v>460</v>
      </c>
      <c r="E665" s="502" t="s">
        <v>2278</v>
      </c>
      <c r="F665" s="502" t="s">
        <v>2279</v>
      </c>
      <c r="G665" s="497" t="s">
        <v>272</v>
      </c>
      <c r="H665" s="497" t="s">
        <v>277</v>
      </c>
      <c r="I665" s="504" t="s">
        <v>294</v>
      </c>
      <c r="J665" s="105" t="s">
        <v>269</v>
      </c>
      <c r="K665" s="499" t="s">
        <v>963</v>
      </c>
      <c r="L665" s="497"/>
      <c r="M665" s="497" t="s">
        <v>306</v>
      </c>
      <c r="N665" s="497" t="s">
        <v>277</v>
      </c>
      <c r="O665" s="503" t="s">
        <v>356</v>
      </c>
      <c r="P665" s="105" t="s">
        <v>357</v>
      </c>
      <c r="Q665" s="497"/>
    </row>
    <row r="666" spans="1:17" ht="22.5" customHeight="1" x14ac:dyDescent="0.2">
      <c r="A666" s="500"/>
      <c r="B666" s="501"/>
      <c r="C666" s="502"/>
      <c r="D666" s="501"/>
      <c r="E666" s="502"/>
      <c r="F666" s="502"/>
      <c r="G666" s="497"/>
      <c r="H666" s="497"/>
      <c r="I666" s="504"/>
      <c r="J666" s="105" t="s">
        <v>357</v>
      </c>
      <c r="K666" s="499"/>
      <c r="L666" s="497"/>
      <c r="M666" s="497"/>
      <c r="N666" s="497"/>
      <c r="O666" s="503"/>
      <c r="P666" s="105" t="s">
        <v>486</v>
      </c>
      <c r="Q666" s="497"/>
    </row>
    <row r="667" spans="1:17" ht="20.45" customHeight="1" x14ac:dyDescent="0.2">
      <c r="A667" s="500"/>
      <c r="B667" s="501"/>
      <c r="C667" s="502"/>
      <c r="D667" s="501"/>
      <c r="E667" s="502"/>
      <c r="F667" s="502"/>
      <c r="G667" s="497"/>
      <c r="H667" s="497"/>
      <c r="I667" s="504"/>
      <c r="J667" s="105" t="s">
        <v>464</v>
      </c>
      <c r="K667" s="104" t="s">
        <v>964</v>
      </c>
      <c r="L667" s="497"/>
      <c r="M667" s="497"/>
      <c r="N667" s="497"/>
      <c r="O667" s="503"/>
      <c r="P667" s="105"/>
      <c r="Q667" s="105"/>
    </row>
    <row r="668" spans="1:17" ht="61.35" customHeight="1" x14ac:dyDescent="0.2">
      <c r="A668" s="500">
        <v>3061</v>
      </c>
      <c r="B668" s="501" t="s">
        <v>340</v>
      </c>
      <c r="C668" s="502" t="s">
        <v>1372</v>
      </c>
      <c r="D668" s="501" t="s">
        <v>549</v>
      </c>
      <c r="E668" s="502" t="s">
        <v>2280</v>
      </c>
      <c r="F668" s="502" t="s">
        <v>2281</v>
      </c>
      <c r="G668" s="497" t="s">
        <v>272</v>
      </c>
      <c r="H668" s="497" t="s">
        <v>277</v>
      </c>
      <c r="I668" s="504" t="s">
        <v>294</v>
      </c>
      <c r="J668" s="105" t="s">
        <v>269</v>
      </c>
      <c r="K668" s="104" t="s">
        <v>965</v>
      </c>
      <c r="L668" s="497"/>
      <c r="M668" s="497" t="s">
        <v>306</v>
      </c>
      <c r="N668" s="497" t="s">
        <v>277</v>
      </c>
      <c r="O668" s="503" t="s">
        <v>356</v>
      </c>
      <c r="P668" s="105" t="s">
        <v>357</v>
      </c>
      <c r="Q668" s="105"/>
    </row>
    <row r="669" spans="1:17" ht="30.6" customHeight="1" x14ac:dyDescent="0.2">
      <c r="A669" s="500"/>
      <c r="B669" s="501"/>
      <c r="C669" s="502"/>
      <c r="D669" s="501"/>
      <c r="E669" s="502"/>
      <c r="F669" s="502"/>
      <c r="G669" s="497"/>
      <c r="H669" s="497"/>
      <c r="I669" s="504"/>
      <c r="J669" s="105" t="s">
        <v>357</v>
      </c>
      <c r="K669" s="104" t="s">
        <v>966</v>
      </c>
      <c r="L669" s="497"/>
      <c r="M669" s="497"/>
      <c r="N669" s="497"/>
      <c r="O669" s="503"/>
      <c r="P669" s="105" t="s">
        <v>486</v>
      </c>
      <c r="Q669" s="105"/>
    </row>
    <row r="670" spans="1:17" ht="30.6" customHeight="1" x14ac:dyDescent="0.2">
      <c r="A670" s="500"/>
      <c r="B670" s="501"/>
      <c r="C670" s="502"/>
      <c r="D670" s="501"/>
      <c r="E670" s="502"/>
      <c r="F670" s="502"/>
      <c r="G670" s="497"/>
      <c r="H670" s="497"/>
      <c r="I670" s="504"/>
      <c r="J670" s="105" t="s">
        <v>464</v>
      </c>
      <c r="K670" s="104" t="s">
        <v>967</v>
      </c>
      <c r="L670" s="497"/>
      <c r="M670" s="497"/>
      <c r="N670" s="497"/>
      <c r="O670" s="503"/>
      <c r="P670" s="105"/>
      <c r="Q670" s="105"/>
    </row>
    <row r="671" spans="1:17" ht="58.5" customHeight="1" x14ac:dyDescent="0.2">
      <c r="A671" s="500">
        <v>3059</v>
      </c>
      <c r="B671" s="501" t="s">
        <v>338</v>
      </c>
      <c r="C671" s="502" t="s">
        <v>1503</v>
      </c>
      <c r="D671" s="501" t="s">
        <v>265</v>
      </c>
      <c r="E671" s="502" t="s">
        <v>1820</v>
      </c>
      <c r="F671" s="502" t="s">
        <v>1821</v>
      </c>
      <c r="G671" s="497" t="s">
        <v>299</v>
      </c>
      <c r="H671" s="497" t="s">
        <v>267</v>
      </c>
      <c r="I671" s="498" t="s">
        <v>268</v>
      </c>
      <c r="J671" s="105" t="s">
        <v>269</v>
      </c>
      <c r="K671" s="104" t="s">
        <v>339</v>
      </c>
      <c r="L671" s="497"/>
      <c r="M671" s="497" t="s">
        <v>272</v>
      </c>
      <c r="N671" s="497" t="s">
        <v>267</v>
      </c>
      <c r="O671" s="498" t="s">
        <v>268</v>
      </c>
      <c r="P671" s="105" t="s">
        <v>269</v>
      </c>
      <c r="Q671" s="105" t="s">
        <v>968</v>
      </c>
    </row>
    <row r="672" spans="1:17" ht="67.5" customHeight="1" x14ac:dyDescent="0.2">
      <c r="A672" s="500"/>
      <c r="B672" s="501"/>
      <c r="C672" s="502"/>
      <c r="D672" s="501"/>
      <c r="E672" s="502"/>
      <c r="F672" s="502"/>
      <c r="G672" s="497"/>
      <c r="H672" s="497"/>
      <c r="I672" s="498"/>
      <c r="J672" s="105" t="s">
        <v>357</v>
      </c>
      <c r="K672" s="104" t="s">
        <v>969</v>
      </c>
      <c r="L672" s="497"/>
      <c r="M672" s="497"/>
      <c r="N672" s="497"/>
      <c r="O672" s="498"/>
      <c r="P672" s="105" t="s">
        <v>357</v>
      </c>
      <c r="Q672" s="105" t="s">
        <v>970</v>
      </c>
    </row>
    <row r="673" spans="1:17" ht="51" customHeight="1" x14ac:dyDescent="0.2">
      <c r="A673" s="500"/>
      <c r="B673" s="501"/>
      <c r="C673" s="502"/>
      <c r="D673" s="501"/>
      <c r="E673" s="502"/>
      <c r="F673" s="502"/>
      <c r="G673" s="497"/>
      <c r="H673" s="497"/>
      <c r="I673" s="498"/>
      <c r="J673" s="105" t="s">
        <v>464</v>
      </c>
      <c r="K673" s="104" t="s">
        <v>955</v>
      </c>
      <c r="L673" s="497"/>
      <c r="M673" s="497"/>
      <c r="N673" s="497"/>
      <c r="O673" s="498"/>
      <c r="P673" s="105" t="s">
        <v>464</v>
      </c>
      <c r="Q673" s="105" t="s">
        <v>956</v>
      </c>
    </row>
    <row r="674" spans="1:17" ht="41.1" customHeight="1" x14ac:dyDescent="0.2">
      <c r="A674" s="500"/>
      <c r="B674" s="501"/>
      <c r="C674" s="502"/>
      <c r="D674" s="501"/>
      <c r="E674" s="502"/>
      <c r="F674" s="502"/>
      <c r="G674" s="497"/>
      <c r="H674" s="497"/>
      <c r="I674" s="498"/>
      <c r="J674" s="105"/>
      <c r="K674" s="104" t="s">
        <v>971</v>
      </c>
      <c r="L674" s="497"/>
      <c r="M674" s="497"/>
      <c r="N674" s="497"/>
      <c r="O674" s="498"/>
      <c r="P674" s="105"/>
      <c r="Q674" s="105" t="s">
        <v>816</v>
      </c>
    </row>
    <row r="675" spans="1:17" ht="41.1" customHeight="1" x14ac:dyDescent="0.2">
      <c r="A675" s="500"/>
      <c r="B675" s="501"/>
      <c r="C675" s="502"/>
      <c r="D675" s="501"/>
      <c r="E675" s="502"/>
      <c r="F675" s="502"/>
      <c r="G675" s="497"/>
      <c r="H675" s="497"/>
      <c r="I675" s="498"/>
      <c r="J675" s="105"/>
      <c r="K675" s="104" t="s">
        <v>972</v>
      </c>
      <c r="L675" s="497"/>
      <c r="M675" s="497"/>
      <c r="N675" s="497"/>
      <c r="O675" s="498"/>
      <c r="P675" s="105"/>
      <c r="Q675" s="105" t="s">
        <v>960</v>
      </c>
    </row>
    <row r="676" spans="1:17" ht="30.6" customHeight="1" x14ac:dyDescent="0.2">
      <c r="A676" s="500"/>
      <c r="B676" s="501"/>
      <c r="C676" s="502"/>
      <c r="D676" s="501"/>
      <c r="E676" s="502"/>
      <c r="F676" s="502"/>
      <c r="G676" s="497"/>
      <c r="H676" s="497"/>
      <c r="I676" s="498"/>
      <c r="J676" s="105"/>
      <c r="K676" s="104" t="s">
        <v>973</v>
      </c>
      <c r="L676" s="497"/>
      <c r="M676" s="497"/>
      <c r="N676" s="497"/>
      <c r="O676" s="498"/>
      <c r="P676" s="105"/>
      <c r="Q676" s="105" t="s">
        <v>834</v>
      </c>
    </row>
    <row r="677" spans="1:17" ht="77.25" customHeight="1" x14ac:dyDescent="0.2">
      <c r="A677" s="500">
        <v>3063</v>
      </c>
      <c r="B677" s="501" t="s">
        <v>340</v>
      </c>
      <c r="C677" s="502" t="s">
        <v>1373</v>
      </c>
      <c r="D677" s="501" t="s">
        <v>265</v>
      </c>
      <c r="E677" s="502" t="s">
        <v>1823</v>
      </c>
      <c r="F677" s="502" t="s">
        <v>1824</v>
      </c>
      <c r="G677" s="497" t="s">
        <v>272</v>
      </c>
      <c r="H677" s="497" t="s">
        <v>267</v>
      </c>
      <c r="I677" s="498" t="s">
        <v>268</v>
      </c>
      <c r="J677" s="105" t="s">
        <v>269</v>
      </c>
      <c r="K677" s="499" t="s">
        <v>341</v>
      </c>
      <c r="L677" s="497"/>
      <c r="M677" s="497" t="s">
        <v>272</v>
      </c>
      <c r="N677" s="497" t="s">
        <v>267</v>
      </c>
      <c r="O677" s="498" t="s">
        <v>268</v>
      </c>
      <c r="P677" s="105" t="s">
        <v>269</v>
      </c>
      <c r="Q677" s="497"/>
    </row>
    <row r="678" spans="1:17" ht="22.5" customHeight="1" x14ac:dyDescent="0.2">
      <c r="A678" s="500"/>
      <c r="B678" s="501"/>
      <c r="C678" s="502"/>
      <c r="D678" s="501"/>
      <c r="E678" s="502"/>
      <c r="F678" s="502"/>
      <c r="G678" s="497"/>
      <c r="H678" s="497"/>
      <c r="I678" s="498"/>
      <c r="J678" s="105" t="s">
        <v>357</v>
      </c>
      <c r="K678" s="499"/>
      <c r="L678" s="497"/>
      <c r="M678" s="497"/>
      <c r="N678" s="497"/>
      <c r="O678" s="498"/>
      <c r="P678" s="105" t="s">
        <v>357</v>
      </c>
      <c r="Q678" s="497"/>
    </row>
    <row r="679" spans="1:17" ht="20.45" customHeight="1" x14ac:dyDescent="0.2">
      <c r="A679" s="500"/>
      <c r="B679" s="501"/>
      <c r="C679" s="502"/>
      <c r="D679" s="501"/>
      <c r="E679" s="502"/>
      <c r="F679" s="502"/>
      <c r="G679" s="497"/>
      <c r="H679" s="497"/>
      <c r="I679" s="498"/>
      <c r="J679" s="105" t="s">
        <v>464</v>
      </c>
      <c r="K679" s="499"/>
      <c r="L679" s="497"/>
      <c r="M679" s="497"/>
      <c r="N679" s="497"/>
      <c r="O679" s="498"/>
      <c r="P679" s="105" t="s">
        <v>464</v>
      </c>
      <c r="Q679" s="497"/>
    </row>
    <row r="680" spans="1:17" ht="61.35" customHeight="1" x14ac:dyDescent="0.2">
      <c r="A680" s="500">
        <v>3062</v>
      </c>
      <c r="B680" s="501" t="s">
        <v>340</v>
      </c>
      <c r="C680" s="502" t="s">
        <v>1374</v>
      </c>
      <c r="D680" s="501" t="s">
        <v>493</v>
      </c>
      <c r="E680" s="502" t="s">
        <v>2282</v>
      </c>
      <c r="F680" s="502" t="s">
        <v>2283</v>
      </c>
      <c r="G680" s="497" t="s">
        <v>272</v>
      </c>
      <c r="H680" s="497" t="s">
        <v>484</v>
      </c>
      <c r="I680" s="503" t="s">
        <v>356</v>
      </c>
      <c r="J680" s="105" t="s">
        <v>357</v>
      </c>
      <c r="K680" s="104" t="s">
        <v>974</v>
      </c>
      <c r="L680" s="497"/>
      <c r="M680" s="497" t="s">
        <v>306</v>
      </c>
      <c r="N680" s="497" t="s">
        <v>484</v>
      </c>
      <c r="O680" s="510" t="s">
        <v>576</v>
      </c>
      <c r="P680" s="497" t="s">
        <v>486</v>
      </c>
      <c r="Q680" s="105"/>
    </row>
    <row r="681" spans="1:17" ht="49.5" customHeight="1" x14ac:dyDescent="0.2">
      <c r="A681" s="500"/>
      <c r="B681" s="501"/>
      <c r="C681" s="502"/>
      <c r="D681" s="501"/>
      <c r="E681" s="502"/>
      <c r="F681" s="502"/>
      <c r="G681" s="497"/>
      <c r="H681" s="497"/>
      <c r="I681" s="503"/>
      <c r="J681" s="105" t="s">
        <v>486</v>
      </c>
      <c r="K681" s="104" t="s">
        <v>975</v>
      </c>
      <c r="L681" s="497"/>
      <c r="M681" s="497"/>
      <c r="N681" s="497"/>
      <c r="O681" s="510"/>
      <c r="P681" s="497"/>
      <c r="Q681" s="105"/>
    </row>
    <row r="682" spans="1:17" ht="78" customHeight="1" x14ac:dyDescent="0.2">
      <c r="A682" s="500">
        <v>3056</v>
      </c>
      <c r="B682" s="501" t="s">
        <v>338</v>
      </c>
      <c r="C682" s="502" t="s">
        <v>1504</v>
      </c>
      <c r="D682" s="501" t="s">
        <v>460</v>
      </c>
      <c r="E682" s="502" t="s">
        <v>2284</v>
      </c>
      <c r="F682" s="502" t="s">
        <v>2285</v>
      </c>
      <c r="G682" s="497" t="s">
        <v>272</v>
      </c>
      <c r="H682" s="497" t="s">
        <v>277</v>
      </c>
      <c r="I682" s="504" t="s">
        <v>294</v>
      </c>
      <c r="J682" s="105" t="s">
        <v>269</v>
      </c>
      <c r="K682" s="104" t="s">
        <v>976</v>
      </c>
      <c r="L682" s="497"/>
      <c r="M682" s="497" t="s">
        <v>306</v>
      </c>
      <c r="N682" s="497" t="s">
        <v>277</v>
      </c>
      <c r="O682" s="503" t="s">
        <v>356</v>
      </c>
      <c r="P682" s="105" t="s">
        <v>357</v>
      </c>
      <c r="Q682" s="105" t="s">
        <v>977</v>
      </c>
    </row>
    <row r="683" spans="1:17" ht="30.6" customHeight="1" x14ac:dyDescent="0.2">
      <c r="A683" s="500"/>
      <c r="B683" s="501"/>
      <c r="C683" s="502"/>
      <c r="D683" s="501"/>
      <c r="E683" s="502"/>
      <c r="F683" s="502"/>
      <c r="G683" s="497"/>
      <c r="H683" s="497"/>
      <c r="I683" s="504"/>
      <c r="J683" s="105" t="s">
        <v>357</v>
      </c>
      <c r="K683" s="104" t="s">
        <v>978</v>
      </c>
      <c r="L683" s="497"/>
      <c r="M683" s="497"/>
      <c r="N683" s="497"/>
      <c r="O683" s="503"/>
      <c r="P683" s="105" t="s">
        <v>486</v>
      </c>
      <c r="Q683" s="105" t="s">
        <v>979</v>
      </c>
    </row>
    <row r="684" spans="1:17" ht="67.5" customHeight="1" x14ac:dyDescent="0.2">
      <c r="A684" s="500"/>
      <c r="B684" s="501"/>
      <c r="C684" s="502"/>
      <c r="D684" s="501"/>
      <c r="E684" s="502"/>
      <c r="F684" s="502"/>
      <c r="G684" s="497"/>
      <c r="H684" s="497"/>
      <c r="I684" s="504"/>
      <c r="J684" s="105" t="s">
        <v>464</v>
      </c>
      <c r="K684" s="104" t="s">
        <v>980</v>
      </c>
      <c r="L684" s="497"/>
      <c r="M684" s="497"/>
      <c r="N684" s="497"/>
      <c r="O684" s="503"/>
      <c r="P684" s="105"/>
      <c r="Q684" s="105" t="s">
        <v>981</v>
      </c>
    </row>
    <row r="685" spans="1:17" ht="30.6" customHeight="1" x14ac:dyDescent="0.2">
      <c r="A685" s="500"/>
      <c r="B685" s="501"/>
      <c r="C685" s="502"/>
      <c r="D685" s="501"/>
      <c r="E685" s="502"/>
      <c r="F685" s="502"/>
      <c r="G685" s="497"/>
      <c r="H685" s="497"/>
      <c r="I685" s="504"/>
      <c r="J685" s="105"/>
      <c r="K685" s="104" t="s">
        <v>982</v>
      </c>
      <c r="L685" s="497"/>
      <c r="M685" s="497"/>
      <c r="N685" s="497"/>
      <c r="O685" s="503"/>
      <c r="P685" s="105"/>
      <c r="Q685" s="105" t="s">
        <v>983</v>
      </c>
    </row>
    <row r="686" spans="1:17" ht="20.45" customHeight="1" x14ac:dyDescent="0.2">
      <c r="A686" s="500"/>
      <c r="B686" s="501"/>
      <c r="C686" s="502"/>
      <c r="D686" s="501"/>
      <c r="E686" s="502"/>
      <c r="F686" s="502"/>
      <c r="G686" s="497"/>
      <c r="H686" s="497"/>
      <c r="I686" s="504"/>
      <c r="J686" s="105"/>
      <c r="K686" s="104" t="s">
        <v>984</v>
      </c>
      <c r="L686" s="497"/>
      <c r="M686" s="497"/>
      <c r="N686" s="497"/>
      <c r="O686" s="503"/>
      <c r="P686" s="105"/>
      <c r="Q686" s="105" t="s">
        <v>985</v>
      </c>
    </row>
    <row r="687" spans="1:17" ht="33.75" customHeight="1" x14ac:dyDescent="0.2">
      <c r="A687" s="500"/>
      <c r="B687" s="501"/>
      <c r="C687" s="502"/>
      <c r="D687" s="501"/>
      <c r="E687" s="502"/>
      <c r="F687" s="502"/>
      <c r="G687" s="497"/>
      <c r="H687" s="497"/>
      <c r="I687" s="504"/>
      <c r="J687" s="105"/>
      <c r="K687" s="104" t="s">
        <v>986</v>
      </c>
      <c r="L687" s="497"/>
      <c r="M687" s="497"/>
      <c r="N687" s="497"/>
      <c r="O687" s="503"/>
      <c r="P687" s="105"/>
      <c r="Q687" s="105" t="s">
        <v>987</v>
      </c>
    </row>
    <row r="688" spans="1:17" ht="41.1" customHeight="1" x14ac:dyDescent="0.2">
      <c r="A688" s="500"/>
      <c r="B688" s="501"/>
      <c r="C688" s="502"/>
      <c r="D688" s="501"/>
      <c r="E688" s="502"/>
      <c r="F688" s="502"/>
      <c r="G688" s="497"/>
      <c r="H688" s="497"/>
      <c r="I688" s="504"/>
      <c r="J688" s="105"/>
      <c r="K688" s="104" t="s">
        <v>988</v>
      </c>
      <c r="L688" s="497"/>
      <c r="M688" s="497"/>
      <c r="N688" s="497"/>
      <c r="O688" s="503"/>
      <c r="P688" s="105"/>
      <c r="Q688" s="105" t="s">
        <v>989</v>
      </c>
    </row>
    <row r="689" spans="1:17" ht="41.1" customHeight="1" x14ac:dyDescent="0.2">
      <c r="A689" s="500"/>
      <c r="B689" s="501"/>
      <c r="C689" s="502"/>
      <c r="D689" s="501"/>
      <c r="E689" s="502"/>
      <c r="F689" s="502"/>
      <c r="G689" s="497"/>
      <c r="H689" s="497"/>
      <c r="I689" s="504"/>
      <c r="J689" s="105"/>
      <c r="K689" s="104" t="s">
        <v>990</v>
      </c>
      <c r="L689" s="497"/>
      <c r="M689" s="497"/>
      <c r="N689" s="497"/>
      <c r="O689" s="503"/>
      <c r="P689" s="105"/>
      <c r="Q689" s="105" t="s">
        <v>836</v>
      </c>
    </row>
    <row r="690" spans="1:17" ht="45" customHeight="1" x14ac:dyDescent="0.2">
      <c r="A690" s="500">
        <v>3057</v>
      </c>
      <c r="B690" s="501" t="s">
        <v>338</v>
      </c>
      <c r="C690" s="502" t="s">
        <v>1505</v>
      </c>
      <c r="D690" s="501" t="s">
        <v>549</v>
      </c>
      <c r="E690" s="502" t="s">
        <v>2286</v>
      </c>
      <c r="F690" s="502" t="s">
        <v>2287</v>
      </c>
      <c r="G690" s="497" t="s">
        <v>272</v>
      </c>
      <c r="H690" s="497" t="s">
        <v>484</v>
      </c>
      <c r="I690" s="503" t="s">
        <v>356</v>
      </c>
      <c r="J690" s="105" t="s">
        <v>357</v>
      </c>
      <c r="K690" s="104" t="s">
        <v>991</v>
      </c>
      <c r="L690" s="497"/>
      <c r="M690" s="497" t="s">
        <v>306</v>
      </c>
      <c r="N690" s="497" t="s">
        <v>484</v>
      </c>
      <c r="O690" s="510" t="s">
        <v>576</v>
      </c>
      <c r="P690" s="497" t="s">
        <v>486</v>
      </c>
      <c r="Q690" s="105" t="s">
        <v>992</v>
      </c>
    </row>
    <row r="691" spans="1:17" ht="41.1" customHeight="1" x14ac:dyDescent="0.2">
      <c r="A691" s="500"/>
      <c r="B691" s="501"/>
      <c r="C691" s="502"/>
      <c r="D691" s="501"/>
      <c r="E691" s="502"/>
      <c r="F691" s="502"/>
      <c r="G691" s="497"/>
      <c r="H691" s="497"/>
      <c r="I691" s="503"/>
      <c r="J691" s="105" t="s">
        <v>486</v>
      </c>
      <c r="K691" s="104" t="s">
        <v>993</v>
      </c>
      <c r="L691" s="497"/>
      <c r="M691" s="497"/>
      <c r="N691" s="497"/>
      <c r="O691" s="510"/>
      <c r="P691" s="497"/>
      <c r="Q691" s="105" t="s">
        <v>994</v>
      </c>
    </row>
    <row r="692" spans="1:17" ht="56.25" customHeight="1" x14ac:dyDescent="0.2">
      <c r="A692" s="500"/>
      <c r="B692" s="501"/>
      <c r="C692" s="502"/>
      <c r="D692" s="501"/>
      <c r="E692" s="502"/>
      <c r="F692" s="502"/>
      <c r="G692" s="497"/>
      <c r="H692" s="497"/>
      <c r="I692" s="503"/>
      <c r="J692" s="105"/>
      <c r="K692" s="104" t="s">
        <v>995</v>
      </c>
      <c r="L692" s="497"/>
      <c r="M692" s="497"/>
      <c r="N692" s="497"/>
      <c r="O692" s="510"/>
      <c r="P692" s="497"/>
      <c r="Q692" s="105" t="s">
        <v>996</v>
      </c>
    </row>
    <row r="693" spans="1:17" ht="45" customHeight="1" x14ac:dyDescent="0.2">
      <c r="A693" s="500"/>
      <c r="B693" s="501"/>
      <c r="C693" s="502"/>
      <c r="D693" s="501"/>
      <c r="E693" s="502"/>
      <c r="F693" s="502"/>
      <c r="G693" s="497"/>
      <c r="H693" s="497"/>
      <c r="I693" s="503"/>
      <c r="J693" s="105"/>
      <c r="K693" s="104" t="s">
        <v>997</v>
      </c>
      <c r="L693" s="497"/>
      <c r="M693" s="497"/>
      <c r="N693" s="497"/>
      <c r="O693" s="510"/>
      <c r="P693" s="497"/>
      <c r="Q693" s="105" t="s">
        <v>998</v>
      </c>
    </row>
    <row r="694" spans="1:17" ht="51" customHeight="1" x14ac:dyDescent="0.2">
      <c r="A694" s="500"/>
      <c r="B694" s="501"/>
      <c r="C694" s="502"/>
      <c r="D694" s="501"/>
      <c r="E694" s="502"/>
      <c r="F694" s="502"/>
      <c r="G694" s="497"/>
      <c r="H694" s="497"/>
      <c r="I694" s="503"/>
      <c r="J694" s="105"/>
      <c r="K694" s="104" t="s">
        <v>999</v>
      </c>
      <c r="L694" s="497"/>
      <c r="M694" s="497"/>
      <c r="N694" s="497"/>
      <c r="O694" s="510"/>
      <c r="P694" s="497"/>
      <c r="Q694" s="105" t="s">
        <v>1000</v>
      </c>
    </row>
    <row r="695" spans="1:17" ht="30.6" customHeight="1" x14ac:dyDescent="0.2">
      <c r="A695" s="500"/>
      <c r="B695" s="501"/>
      <c r="C695" s="502"/>
      <c r="D695" s="501"/>
      <c r="E695" s="502"/>
      <c r="F695" s="502"/>
      <c r="G695" s="497"/>
      <c r="H695" s="497"/>
      <c r="I695" s="503"/>
      <c r="J695" s="105"/>
      <c r="K695" s="104" t="s">
        <v>1001</v>
      </c>
      <c r="L695" s="497"/>
      <c r="M695" s="497"/>
      <c r="N695" s="497"/>
      <c r="O695" s="510"/>
      <c r="P695" s="497"/>
      <c r="Q695" s="105" t="s">
        <v>834</v>
      </c>
    </row>
    <row r="696" spans="1:17" ht="41.1" customHeight="1" x14ac:dyDescent="0.2">
      <c r="A696" s="500"/>
      <c r="B696" s="501"/>
      <c r="C696" s="502"/>
      <c r="D696" s="501"/>
      <c r="E696" s="502"/>
      <c r="F696" s="502"/>
      <c r="G696" s="497"/>
      <c r="H696" s="497"/>
      <c r="I696" s="503"/>
      <c r="J696" s="105"/>
      <c r="K696" s="104" t="s">
        <v>1002</v>
      </c>
      <c r="L696" s="497"/>
      <c r="M696" s="497"/>
      <c r="N696" s="497"/>
      <c r="O696" s="510"/>
      <c r="P696" s="497"/>
      <c r="Q696" s="105" t="s">
        <v>847</v>
      </c>
    </row>
    <row r="697" spans="1:17" ht="41.1" customHeight="1" x14ac:dyDescent="0.2">
      <c r="A697" s="500"/>
      <c r="B697" s="501"/>
      <c r="C697" s="502"/>
      <c r="D697" s="501"/>
      <c r="E697" s="502"/>
      <c r="F697" s="502"/>
      <c r="G697" s="497"/>
      <c r="H697" s="497"/>
      <c r="I697" s="503"/>
      <c r="J697" s="105"/>
      <c r="K697" s="104" t="s">
        <v>1003</v>
      </c>
      <c r="L697" s="497"/>
      <c r="M697" s="497"/>
      <c r="N697" s="497"/>
      <c r="O697" s="510"/>
      <c r="P697" s="497"/>
      <c r="Q697" s="105" t="s">
        <v>836</v>
      </c>
    </row>
    <row r="698" spans="1:17" ht="41.1" customHeight="1" x14ac:dyDescent="0.2">
      <c r="A698" s="500">
        <v>3065</v>
      </c>
      <c r="B698" s="501" t="s">
        <v>338</v>
      </c>
      <c r="C698" s="502" t="s">
        <v>1506</v>
      </c>
      <c r="D698" s="501" t="s">
        <v>265</v>
      </c>
      <c r="E698" s="502" t="s">
        <v>1820</v>
      </c>
      <c r="F698" s="502" t="s">
        <v>1821</v>
      </c>
      <c r="G698" s="497" t="s">
        <v>299</v>
      </c>
      <c r="H698" s="497" t="s">
        <v>267</v>
      </c>
      <c r="I698" s="498" t="s">
        <v>268</v>
      </c>
      <c r="J698" s="105" t="s">
        <v>269</v>
      </c>
      <c r="K698" s="104" t="s">
        <v>339</v>
      </c>
      <c r="L698" s="497"/>
      <c r="M698" s="497" t="s">
        <v>272</v>
      </c>
      <c r="N698" s="497" t="s">
        <v>267</v>
      </c>
      <c r="O698" s="498" t="s">
        <v>268</v>
      </c>
      <c r="P698" s="105" t="s">
        <v>269</v>
      </c>
      <c r="Q698" s="105" t="s">
        <v>968</v>
      </c>
    </row>
    <row r="699" spans="1:17" ht="67.5" customHeight="1" x14ac:dyDescent="0.2">
      <c r="A699" s="500"/>
      <c r="B699" s="501"/>
      <c r="C699" s="502"/>
      <c r="D699" s="501"/>
      <c r="E699" s="502"/>
      <c r="F699" s="502"/>
      <c r="G699" s="497"/>
      <c r="H699" s="497"/>
      <c r="I699" s="498"/>
      <c r="J699" s="105" t="s">
        <v>357</v>
      </c>
      <c r="K699" s="104" t="s">
        <v>969</v>
      </c>
      <c r="L699" s="497"/>
      <c r="M699" s="497"/>
      <c r="N699" s="497"/>
      <c r="O699" s="498"/>
      <c r="P699" s="105" t="s">
        <v>357</v>
      </c>
      <c r="Q699" s="105" t="s">
        <v>970</v>
      </c>
    </row>
    <row r="700" spans="1:17" ht="51" customHeight="1" x14ac:dyDescent="0.2">
      <c r="A700" s="500"/>
      <c r="B700" s="501"/>
      <c r="C700" s="502"/>
      <c r="D700" s="501"/>
      <c r="E700" s="502"/>
      <c r="F700" s="502"/>
      <c r="G700" s="497"/>
      <c r="H700" s="497"/>
      <c r="I700" s="498"/>
      <c r="J700" s="105" t="s">
        <v>464</v>
      </c>
      <c r="K700" s="104" t="s">
        <v>955</v>
      </c>
      <c r="L700" s="497"/>
      <c r="M700" s="497"/>
      <c r="N700" s="497"/>
      <c r="O700" s="498"/>
      <c r="P700" s="105" t="s">
        <v>464</v>
      </c>
      <c r="Q700" s="105" t="s">
        <v>956</v>
      </c>
    </row>
    <row r="701" spans="1:17" ht="41.1" customHeight="1" x14ac:dyDescent="0.2">
      <c r="A701" s="500"/>
      <c r="B701" s="501"/>
      <c r="C701" s="502"/>
      <c r="D701" s="501"/>
      <c r="E701" s="502"/>
      <c r="F701" s="502"/>
      <c r="G701" s="497"/>
      <c r="H701" s="497"/>
      <c r="I701" s="498"/>
      <c r="J701" s="105"/>
      <c r="K701" s="104" t="s">
        <v>1004</v>
      </c>
      <c r="L701" s="497"/>
      <c r="M701" s="497"/>
      <c r="N701" s="497"/>
      <c r="O701" s="498"/>
      <c r="P701" s="105"/>
      <c r="Q701" s="105" t="s">
        <v>1005</v>
      </c>
    </row>
    <row r="702" spans="1:17" ht="41.1" customHeight="1" x14ac:dyDescent="0.2">
      <c r="A702" s="500"/>
      <c r="B702" s="501"/>
      <c r="C702" s="502"/>
      <c r="D702" s="501"/>
      <c r="E702" s="502"/>
      <c r="F702" s="502"/>
      <c r="G702" s="497"/>
      <c r="H702" s="497"/>
      <c r="I702" s="498"/>
      <c r="J702" s="105"/>
      <c r="K702" s="104" t="s">
        <v>971</v>
      </c>
      <c r="L702" s="497"/>
      <c r="M702" s="497"/>
      <c r="N702" s="497"/>
      <c r="O702" s="498"/>
      <c r="P702" s="105"/>
      <c r="Q702" s="105" t="s">
        <v>816</v>
      </c>
    </row>
    <row r="703" spans="1:17" ht="41.1" customHeight="1" x14ac:dyDescent="0.2">
      <c r="A703" s="500"/>
      <c r="B703" s="501"/>
      <c r="C703" s="502"/>
      <c r="D703" s="501"/>
      <c r="E703" s="502"/>
      <c r="F703" s="502"/>
      <c r="G703" s="497"/>
      <c r="H703" s="497"/>
      <c r="I703" s="498"/>
      <c r="J703" s="105"/>
      <c r="K703" s="104" t="s">
        <v>972</v>
      </c>
      <c r="L703" s="497"/>
      <c r="M703" s="497"/>
      <c r="N703" s="497"/>
      <c r="O703" s="498"/>
      <c r="P703" s="105"/>
      <c r="Q703" s="105" t="s">
        <v>960</v>
      </c>
    </row>
    <row r="704" spans="1:17" ht="30.6" customHeight="1" x14ac:dyDescent="0.2">
      <c r="A704" s="500"/>
      <c r="B704" s="501"/>
      <c r="C704" s="502"/>
      <c r="D704" s="501"/>
      <c r="E704" s="502"/>
      <c r="F704" s="502"/>
      <c r="G704" s="497"/>
      <c r="H704" s="497"/>
      <c r="I704" s="498"/>
      <c r="J704" s="105"/>
      <c r="K704" s="104" t="s">
        <v>973</v>
      </c>
      <c r="L704" s="497"/>
      <c r="M704" s="497"/>
      <c r="N704" s="497"/>
      <c r="O704" s="498"/>
      <c r="P704" s="105"/>
      <c r="Q704" s="105" t="s">
        <v>834</v>
      </c>
    </row>
    <row r="705" spans="1:17" ht="20.45" customHeight="1" x14ac:dyDescent="0.2">
      <c r="A705" s="500"/>
      <c r="B705" s="501"/>
      <c r="C705" s="502"/>
      <c r="D705" s="501"/>
      <c r="E705" s="502"/>
      <c r="F705" s="502"/>
      <c r="G705" s="497"/>
      <c r="H705" s="497"/>
      <c r="I705" s="498"/>
      <c r="J705" s="105"/>
      <c r="K705" s="104" t="s">
        <v>1006</v>
      </c>
      <c r="L705" s="497"/>
      <c r="M705" s="497"/>
      <c r="N705" s="497"/>
      <c r="O705" s="498"/>
      <c r="P705" s="105"/>
      <c r="Q705" s="105" t="s">
        <v>1007</v>
      </c>
    </row>
    <row r="706" spans="1:17" ht="20.45" customHeight="1" x14ac:dyDescent="0.2">
      <c r="A706" s="500"/>
      <c r="B706" s="501"/>
      <c r="C706" s="502"/>
      <c r="D706" s="501"/>
      <c r="E706" s="502"/>
      <c r="F706" s="502"/>
      <c r="G706" s="497"/>
      <c r="H706" s="497"/>
      <c r="I706" s="498"/>
      <c r="J706" s="105"/>
      <c r="K706" s="104" t="s">
        <v>1008</v>
      </c>
      <c r="L706" s="497"/>
      <c r="M706" s="497"/>
      <c r="N706" s="497"/>
      <c r="O706" s="498"/>
      <c r="P706" s="105"/>
      <c r="Q706" s="105" t="s">
        <v>1009</v>
      </c>
    </row>
    <row r="707" spans="1:17" ht="20.45" customHeight="1" x14ac:dyDescent="0.2">
      <c r="A707" s="500"/>
      <c r="B707" s="501"/>
      <c r="C707" s="502"/>
      <c r="D707" s="501"/>
      <c r="E707" s="502"/>
      <c r="F707" s="502"/>
      <c r="G707" s="497"/>
      <c r="H707" s="497"/>
      <c r="I707" s="498"/>
      <c r="J707" s="105"/>
      <c r="K707" s="104" t="s">
        <v>1010</v>
      </c>
      <c r="L707" s="497"/>
      <c r="M707" s="497"/>
      <c r="N707" s="497"/>
      <c r="O707" s="498"/>
      <c r="P707" s="105"/>
      <c r="Q707" s="105" t="s">
        <v>1011</v>
      </c>
    </row>
    <row r="708" spans="1:17" ht="41.1" customHeight="1" x14ac:dyDescent="0.2">
      <c r="A708" s="500">
        <v>3066</v>
      </c>
      <c r="B708" s="501" t="s">
        <v>338</v>
      </c>
      <c r="C708" s="502" t="s">
        <v>1507</v>
      </c>
      <c r="D708" s="501" t="s">
        <v>265</v>
      </c>
      <c r="E708" s="502" t="s">
        <v>1820</v>
      </c>
      <c r="F708" s="502" t="s">
        <v>1821</v>
      </c>
      <c r="G708" s="497" t="s">
        <v>299</v>
      </c>
      <c r="H708" s="497" t="s">
        <v>267</v>
      </c>
      <c r="I708" s="498" t="s">
        <v>268</v>
      </c>
      <c r="J708" s="105" t="s">
        <v>269</v>
      </c>
      <c r="K708" s="104" t="s">
        <v>339</v>
      </c>
      <c r="L708" s="497"/>
      <c r="M708" s="497" t="s">
        <v>272</v>
      </c>
      <c r="N708" s="497" t="s">
        <v>267</v>
      </c>
      <c r="O708" s="498" t="s">
        <v>268</v>
      </c>
      <c r="P708" s="105" t="s">
        <v>269</v>
      </c>
      <c r="Q708" s="105" t="s">
        <v>968</v>
      </c>
    </row>
    <row r="709" spans="1:17" ht="30.6" customHeight="1" x14ac:dyDescent="0.2">
      <c r="A709" s="500"/>
      <c r="B709" s="501"/>
      <c r="C709" s="502"/>
      <c r="D709" s="501"/>
      <c r="E709" s="502"/>
      <c r="F709" s="502"/>
      <c r="G709" s="497"/>
      <c r="H709" s="497"/>
      <c r="I709" s="498"/>
      <c r="J709" s="105" t="s">
        <v>357</v>
      </c>
      <c r="K709" s="104" t="s">
        <v>969</v>
      </c>
      <c r="L709" s="497"/>
      <c r="M709" s="497"/>
      <c r="N709" s="497"/>
      <c r="O709" s="498"/>
      <c r="P709" s="105" t="s">
        <v>357</v>
      </c>
      <c r="Q709" s="105" t="s">
        <v>970</v>
      </c>
    </row>
    <row r="710" spans="1:17" ht="51" customHeight="1" x14ac:dyDescent="0.2">
      <c r="A710" s="500"/>
      <c r="B710" s="501"/>
      <c r="C710" s="502"/>
      <c r="D710" s="501"/>
      <c r="E710" s="502"/>
      <c r="F710" s="502"/>
      <c r="G710" s="497"/>
      <c r="H710" s="497"/>
      <c r="I710" s="498"/>
      <c r="J710" s="105" t="s">
        <v>464</v>
      </c>
      <c r="K710" s="104" t="s">
        <v>955</v>
      </c>
      <c r="L710" s="497"/>
      <c r="M710" s="497"/>
      <c r="N710" s="497"/>
      <c r="O710" s="498"/>
      <c r="P710" s="105" t="s">
        <v>464</v>
      </c>
      <c r="Q710" s="105" t="s">
        <v>956</v>
      </c>
    </row>
    <row r="711" spans="1:17" ht="41.1" customHeight="1" x14ac:dyDescent="0.2">
      <c r="A711" s="500"/>
      <c r="B711" s="501"/>
      <c r="C711" s="502"/>
      <c r="D711" s="501"/>
      <c r="E711" s="502"/>
      <c r="F711" s="502"/>
      <c r="G711" s="497"/>
      <c r="H711" s="497"/>
      <c r="I711" s="498"/>
      <c r="J711" s="105"/>
      <c r="K711" s="104" t="s">
        <v>971</v>
      </c>
      <c r="L711" s="497"/>
      <c r="M711" s="497"/>
      <c r="N711" s="497"/>
      <c r="O711" s="498"/>
      <c r="P711" s="105"/>
      <c r="Q711" s="105" t="s">
        <v>816</v>
      </c>
    </row>
    <row r="712" spans="1:17" ht="41.1" customHeight="1" x14ac:dyDescent="0.2">
      <c r="A712" s="500"/>
      <c r="B712" s="501"/>
      <c r="C712" s="502"/>
      <c r="D712" s="501"/>
      <c r="E712" s="502"/>
      <c r="F712" s="502"/>
      <c r="G712" s="497"/>
      <c r="H712" s="497"/>
      <c r="I712" s="498"/>
      <c r="J712" s="105"/>
      <c r="K712" s="104" t="s">
        <v>972</v>
      </c>
      <c r="L712" s="497"/>
      <c r="M712" s="497"/>
      <c r="N712" s="497"/>
      <c r="O712" s="498"/>
      <c r="P712" s="105"/>
      <c r="Q712" s="105" t="s">
        <v>960</v>
      </c>
    </row>
    <row r="713" spans="1:17" ht="30.6" customHeight="1" x14ac:dyDescent="0.2">
      <c r="A713" s="500"/>
      <c r="B713" s="501"/>
      <c r="C713" s="502"/>
      <c r="D713" s="501"/>
      <c r="E713" s="502"/>
      <c r="F713" s="502"/>
      <c r="G713" s="497"/>
      <c r="H713" s="497"/>
      <c r="I713" s="498"/>
      <c r="J713" s="105"/>
      <c r="K713" s="104" t="s">
        <v>973</v>
      </c>
      <c r="L713" s="497"/>
      <c r="M713" s="497"/>
      <c r="N713" s="497"/>
      <c r="O713" s="498"/>
      <c r="P713" s="105"/>
      <c r="Q713" s="105" t="s">
        <v>834</v>
      </c>
    </row>
    <row r="714" spans="1:17" ht="45" customHeight="1" x14ac:dyDescent="0.2">
      <c r="A714" s="500"/>
      <c r="B714" s="501"/>
      <c r="C714" s="502"/>
      <c r="D714" s="501"/>
      <c r="E714" s="502"/>
      <c r="F714" s="502"/>
      <c r="G714" s="497"/>
      <c r="H714" s="497"/>
      <c r="I714" s="498"/>
      <c r="J714" s="105"/>
      <c r="K714" s="104" t="s">
        <v>1006</v>
      </c>
      <c r="L714" s="497"/>
      <c r="M714" s="497"/>
      <c r="N714" s="497"/>
      <c r="O714" s="498"/>
      <c r="P714" s="105"/>
      <c r="Q714" s="105" t="s">
        <v>1007</v>
      </c>
    </row>
    <row r="715" spans="1:17" ht="20.45" customHeight="1" x14ac:dyDescent="0.2">
      <c r="A715" s="500"/>
      <c r="B715" s="501"/>
      <c r="C715" s="502"/>
      <c r="D715" s="501"/>
      <c r="E715" s="502"/>
      <c r="F715" s="502"/>
      <c r="G715" s="497"/>
      <c r="H715" s="497"/>
      <c r="I715" s="498"/>
      <c r="J715" s="105"/>
      <c r="K715" s="104" t="s">
        <v>1008</v>
      </c>
      <c r="L715" s="497"/>
      <c r="M715" s="497"/>
      <c r="N715" s="497"/>
      <c r="O715" s="498"/>
      <c r="P715" s="105"/>
      <c r="Q715" s="105" t="s">
        <v>1009</v>
      </c>
    </row>
    <row r="716" spans="1:17" ht="41.1" customHeight="1" x14ac:dyDescent="0.2">
      <c r="A716" s="500"/>
      <c r="B716" s="501"/>
      <c r="C716" s="502"/>
      <c r="D716" s="501"/>
      <c r="E716" s="502"/>
      <c r="F716" s="502"/>
      <c r="G716" s="497"/>
      <c r="H716" s="497"/>
      <c r="I716" s="498"/>
      <c r="J716" s="105"/>
      <c r="K716" s="104" t="s">
        <v>1004</v>
      </c>
      <c r="L716" s="497"/>
      <c r="M716" s="497"/>
      <c r="N716" s="497"/>
      <c r="O716" s="498"/>
      <c r="P716" s="105"/>
      <c r="Q716" s="105" t="s">
        <v>1005</v>
      </c>
    </row>
    <row r="717" spans="1:17" ht="20.45" customHeight="1" x14ac:dyDescent="0.2">
      <c r="A717" s="500"/>
      <c r="B717" s="501"/>
      <c r="C717" s="502"/>
      <c r="D717" s="501"/>
      <c r="E717" s="502"/>
      <c r="F717" s="502"/>
      <c r="G717" s="497"/>
      <c r="H717" s="497"/>
      <c r="I717" s="498"/>
      <c r="J717" s="105"/>
      <c r="K717" s="104" t="s">
        <v>1010</v>
      </c>
      <c r="L717" s="497"/>
      <c r="M717" s="497"/>
      <c r="N717" s="497"/>
      <c r="O717" s="498"/>
      <c r="P717" s="105"/>
      <c r="Q717" s="105" t="s">
        <v>1011</v>
      </c>
    </row>
    <row r="718" spans="1:17" ht="10.35" customHeight="1" x14ac:dyDescent="0.2">
      <c r="A718" s="500">
        <v>3067</v>
      </c>
      <c r="B718" s="501" t="s">
        <v>334</v>
      </c>
      <c r="C718" s="502" t="s">
        <v>1508</v>
      </c>
      <c r="D718" s="501" t="s">
        <v>493</v>
      </c>
      <c r="E718" s="502" t="s">
        <v>2288</v>
      </c>
      <c r="F718" s="502" t="s">
        <v>2289</v>
      </c>
      <c r="G718" s="497" t="s">
        <v>299</v>
      </c>
      <c r="H718" s="497" t="s">
        <v>292</v>
      </c>
      <c r="I718" s="498" t="s">
        <v>268</v>
      </c>
      <c r="J718" s="105" t="s">
        <v>269</v>
      </c>
      <c r="K718" s="499" t="s">
        <v>1012</v>
      </c>
      <c r="L718" s="497"/>
      <c r="M718" s="497" t="s">
        <v>272</v>
      </c>
      <c r="N718" s="497" t="s">
        <v>277</v>
      </c>
      <c r="O718" s="504" t="s">
        <v>294</v>
      </c>
      <c r="P718" s="105" t="s">
        <v>269</v>
      </c>
      <c r="Q718" s="497" t="s">
        <v>1013</v>
      </c>
    </row>
    <row r="719" spans="1:17" ht="22.5" customHeight="1" x14ac:dyDescent="0.2">
      <c r="A719" s="500"/>
      <c r="B719" s="501"/>
      <c r="C719" s="502"/>
      <c r="D719" s="501"/>
      <c r="E719" s="502"/>
      <c r="F719" s="502"/>
      <c r="G719" s="497"/>
      <c r="H719" s="497"/>
      <c r="I719" s="498"/>
      <c r="J719" s="105" t="s">
        <v>357</v>
      </c>
      <c r="K719" s="499"/>
      <c r="L719" s="497"/>
      <c r="M719" s="497"/>
      <c r="N719" s="497"/>
      <c r="O719" s="504"/>
      <c r="P719" s="105" t="s">
        <v>357</v>
      </c>
      <c r="Q719" s="497"/>
    </row>
    <row r="720" spans="1:17" ht="20.45" customHeight="1" x14ac:dyDescent="0.2">
      <c r="A720" s="500"/>
      <c r="B720" s="501"/>
      <c r="C720" s="502"/>
      <c r="D720" s="501"/>
      <c r="E720" s="502"/>
      <c r="F720" s="502"/>
      <c r="G720" s="497"/>
      <c r="H720" s="497"/>
      <c r="I720" s="498"/>
      <c r="J720" s="105" t="s">
        <v>464</v>
      </c>
      <c r="K720" s="499"/>
      <c r="L720" s="497"/>
      <c r="M720" s="497"/>
      <c r="N720" s="497"/>
      <c r="O720" s="504"/>
      <c r="P720" s="105" t="s">
        <v>464</v>
      </c>
      <c r="Q720" s="497"/>
    </row>
    <row r="721" spans="1:17" ht="30.6" customHeight="1" x14ac:dyDescent="0.2">
      <c r="A721" s="500">
        <v>3068</v>
      </c>
      <c r="B721" s="501" t="s">
        <v>334</v>
      </c>
      <c r="C721" s="502" t="s">
        <v>1509</v>
      </c>
      <c r="D721" s="501" t="s">
        <v>493</v>
      </c>
      <c r="E721" s="502" t="s">
        <v>2290</v>
      </c>
      <c r="F721" s="502" t="s">
        <v>2291</v>
      </c>
      <c r="G721" s="497" t="s">
        <v>299</v>
      </c>
      <c r="H721" s="497" t="s">
        <v>292</v>
      </c>
      <c r="I721" s="498" t="s">
        <v>268</v>
      </c>
      <c r="J721" s="105" t="s">
        <v>269</v>
      </c>
      <c r="K721" s="104" t="s">
        <v>1014</v>
      </c>
      <c r="L721" s="497"/>
      <c r="M721" s="497" t="s">
        <v>299</v>
      </c>
      <c r="N721" s="497" t="s">
        <v>277</v>
      </c>
      <c r="O721" s="504" t="s">
        <v>294</v>
      </c>
      <c r="P721" s="105" t="s">
        <v>269</v>
      </c>
      <c r="Q721" s="105" t="s">
        <v>939</v>
      </c>
    </row>
    <row r="722" spans="1:17" ht="30.6" customHeight="1" x14ac:dyDescent="0.2">
      <c r="A722" s="500"/>
      <c r="B722" s="501"/>
      <c r="C722" s="502"/>
      <c r="D722" s="501"/>
      <c r="E722" s="502"/>
      <c r="F722" s="502"/>
      <c r="G722" s="497"/>
      <c r="H722" s="497"/>
      <c r="I722" s="498"/>
      <c r="J722" s="105" t="s">
        <v>357</v>
      </c>
      <c r="K722" s="104" t="s">
        <v>1015</v>
      </c>
      <c r="L722" s="497"/>
      <c r="M722" s="497"/>
      <c r="N722" s="497"/>
      <c r="O722" s="504"/>
      <c r="P722" s="105" t="s">
        <v>357</v>
      </c>
      <c r="Q722" s="105" t="s">
        <v>593</v>
      </c>
    </row>
    <row r="723" spans="1:17" ht="41.1" customHeight="1" x14ac:dyDescent="0.2">
      <c r="A723" s="500"/>
      <c r="B723" s="501"/>
      <c r="C723" s="502"/>
      <c r="D723" s="501"/>
      <c r="E723" s="502"/>
      <c r="F723" s="502"/>
      <c r="G723" s="497"/>
      <c r="H723" s="497"/>
      <c r="I723" s="498"/>
      <c r="J723" s="105" t="s">
        <v>464</v>
      </c>
      <c r="K723" s="104" t="s">
        <v>1016</v>
      </c>
      <c r="L723" s="497"/>
      <c r="M723" s="497"/>
      <c r="N723" s="497"/>
      <c r="O723" s="504"/>
      <c r="P723" s="105" t="s">
        <v>464</v>
      </c>
      <c r="Q723" s="105" t="s">
        <v>593</v>
      </c>
    </row>
    <row r="724" spans="1:17" ht="58.5" customHeight="1" x14ac:dyDescent="0.2">
      <c r="A724" s="500">
        <v>3069</v>
      </c>
      <c r="B724" s="501" t="s">
        <v>342</v>
      </c>
      <c r="C724" s="502" t="s">
        <v>1375</v>
      </c>
      <c r="D724" s="501" t="s">
        <v>460</v>
      </c>
      <c r="E724" s="502" t="s">
        <v>2292</v>
      </c>
      <c r="F724" s="502" t="s">
        <v>2293</v>
      </c>
      <c r="G724" s="497" t="s">
        <v>272</v>
      </c>
      <c r="H724" s="497" t="s">
        <v>277</v>
      </c>
      <c r="I724" s="504" t="s">
        <v>294</v>
      </c>
      <c r="J724" s="105" t="s">
        <v>269</v>
      </c>
      <c r="K724" s="104" t="s">
        <v>1017</v>
      </c>
      <c r="L724" s="497"/>
      <c r="M724" s="497" t="s">
        <v>272</v>
      </c>
      <c r="N724" s="497" t="s">
        <v>277</v>
      </c>
      <c r="O724" s="504" t="s">
        <v>294</v>
      </c>
      <c r="P724" s="105" t="s">
        <v>269</v>
      </c>
      <c r="Q724" s="105" t="s">
        <v>1018</v>
      </c>
    </row>
    <row r="725" spans="1:17" ht="22.5" customHeight="1" x14ac:dyDescent="0.2">
      <c r="A725" s="500"/>
      <c r="B725" s="501"/>
      <c r="C725" s="502"/>
      <c r="D725" s="501"/>
      <c r="E725" s="502"/>
      <c r="F725" s="502"/>
      <c r="G725" s="497"/>
      <c r="H725" s="497"/>
      <c r="I725" s="504"/>
      <c r="J725" s="105" t="s">
        <v>357</v>
      </c>
      <c r="K725" s="104" t="s">
        <v>1019</v>
      </c>
      <c r="L725" s="497"/>
      <c r="M725" s="497"/>
      <c r="N725" s="497"/>
      <c r="O725" s="504"/>
      <c r="P725" s="105" t="s">
        <v>357</v>
      </c>
      <c r="Q725" s="105" t="s">
        <v>1018</v>
      </c>
    </row>
    <row r="726" spans="1:17" ht="27" customHeight="1" x14ac:dyDescent="0.2">
      <c r="A726" s="500"/>
      <c r="B726" s="501"/>
      <c r="C726" s="502"/>
      <c r="D726" s="501"/>
      <c r="E726" s="502"/>
      <c r="F726" s="502"/>
      <c r="G726" s="497"/>
      <c r="H726" s="497"/>
      <c r="I726" s="504"/>
      <c r="J726" s="105" t="s">
        <v>464</v>
      </c>
      <c r="K726" s="104" t="s">
        <v>1020</v>
      </c>
      <c r="L726" s="497"/>
      <c r="M726" s="497"/>
      <c r="N726" s="497"/>
      <c r="O726" s="504"/>
      <c r="P726" s="105" t="s">
        <v>464</v>
      </c>
      <c r="Q726" s="105" t="s">
        <v>1018</v>
      </c>
    </row>
    <row r="727" spans="1:17" ht="65.25" customHeight="1" x14ac:dyDescent="0.2">
      <c r="A727" s="500">
        <v>3075</v>
      </c>
      <c r="B727" s="501" t="s">
        <v>342</v>
      </c>
      <c r="C727" s="502" t="s">
        <v>1376</v>
      </c>
      <c r="D727" s="501" t="s">
        <v>460</v>
      </c>
      <c r="E727" s="502" t="s">
        <v>2294</v>
      </c>
      <c r="F727" s="502" t="s">
        <v>2295</v>
      </c>
      <c r="G727" s="497" t="s">
        <v>272</v>
      </c>
      <c r="H727" s="497" t="s">
        <v>277</v>
      </c>
      <c r="I727" s="504" t="s">
        <v>294</v>
      </c>
      <c r="J727" s="105" t="s">
        <v>269</v>
      </c>
      <c r="K727" s="104" t="s">
        <v>1021</v>
      </c>
      <c r="L727" s="497"/>
      <c r="M727" s="497" t="s">
        <v>272</v>
      </c>
      <c r="N727" s="497" t="s">
        <v>277</v>
      </c>
      <c r="O727" s="504" t="s">
        <v>294</v>
      </c>
      <c r="P727" s="105" t="s">
        <v>269</v>
      </c>
      <c r="Q727" s="105" t="s">
        <v>1022</v>
      </c>
    </row>
    <row r="728" spans="1:17" ht="20.45" customHeight="1" x14ac:dyDescent="0.2">
      <c r="A728" s="500"/>
      <c r="B728" s="501"/>
      <c r="C728" s="502"/>
      <c r="D728" s="501"/>
      <c r="E728" s="502"/>
      <c r="F728" s="502"/>
      <c r="G728" s="497"/>
      <c r="H728" s="497"/>
      <c r="I728" s="504"/>
      <c r="J728" s="105" t="s">
        <v>357</v>
      </c>
      <c r="K728" s="104" t="s">
        <v>1023</v>
      </c>
      <c r="L728" s="497"/>
      <c r="M728" s="497"/>
      <c r="N728" s="497"/>
      <c r="O728" s="504"/>
      <c r="P728" s="105" t="s">
        <v>357</v>
      </c>
      <c r="Q728" s="105" t="s">
        <v>1022</v>
      </c>
    </row>
    <row r="729" spans="1:17" ht="34.5" customHeight="1" x14ac:dyDescent="0.2">
      <c r="A729" s="500"/>
      <c r="B729" s="501"/>
      <c r="C729" s="502"/>
      <c r="D729" s="501"/>
      <c r="E729" s="502"/>
      <c r="F729" s="502"/>
      <c r="G729" s="497"/>
      <c r="H729" s="497"/>
      <c r="I729" s="504"/>
      <c r="J729" s="105" t="s">
        <v>464</v>
      </c>
      <c r="K729" s="104" t="s">
        <v>1024</v>
      </c>
      <c r="L729" s="497"/>
      <c r="M729" s="497"/>
      <c r="N729" s="497"/>
      <c r="O729" s="504"/>
      <c r="P729" s="105" t="s">
        <v>464</v>
      </c>
      <c r="Q729" s="105" t="s">
        <v>1022</v>
      </c>
    </row>
    <row r="730" spans="1:17" ht="83.25" customHeight="1" x14ac:dyDescent="0.2">
      <c r="A730" s="500">
        <v>3080</v>
      </c>
      <c r="B730" s="501" t="s">
        <v>342</v>
      </c>
      <c r="C730" s="502" t="s">
        <v>1377</v>
      </c>
      <c r="D730" s="501" t="s">
        <v>460</v>
      </c>
      <c r="E730" s="502" t="s">
        <v>2296</v>
      </c>
      <c r="F730" s="502" t="s">
        <v>2297</v>
      </c>
      <c r="G730" s="497" t="s">
        <v>306</v>
      </c>
      <c r="H730" s="497" t="s">
        <v>292</v>
      </c>
      <c r="I730" s="504" t="s">
        <v>294</v>
      </c>
      <c r="J730" s="105" t="s">
        <v>269</v>
      </c>
      <c r="K730" s="104" t="s">
        <v>1025</v>
      </c>
      <c r="L730" s="497"/>
      <c r="M730" s="497" t="s">
        <v>306</v>
      </c>
      <c r="N730" s="497" t="s">
        <v>277</v>
      </c>
      <c r="O730" s="503" t="s">
        <v>356</v>
      </c>
      <c r="P730" s="105" t="s">
        <v>357</v>
      </c>
      <c r="Q730" s="105"/>
    </row>
    <row r="731" spans="1:17" ht="42" customHeight="1" x14ac:dyDescent="0.2">
      <c r="A731" s="500"/>
      <c r="B731" s="501"/>
      <c r="C731" s="502"/>
      <c r="D731" s="501"/>
      <c r="E731" s="502"/>
      <c r="F731" s="502"/>
      <c r="G731" s="497"/>
      <c r="H731" s="497"/>
      <c r="I731" s="504"/>
      <c r="J731" s="105" t="s">
        <v>357</v>
      </c>
      <c r="K731" s="104" t="s">
        <v>1026</v>
      </c>
      <c r="L731" s="497"/>
      <c r="M731" s="497"/>
      <c r="N731" s="497"/>
      <c r="O731" s="503"/>
      <c r="P731" s="105" t="s">
        <v>486</v>
      </c>
      <c r="Q731" s="105"/>
    </row>
    <row r="732" spans="1:17" ht="33" customHeight="1" x14ac:dyDescent="0.2">
      <c r="A732" s="500"/>
      <c r="B732" s="501"/>
      <c r="C732" s="502"/>
      <c r="D732" s="501"/>
      <c r="E732" s="502"/>
      <c r="F732" s="502"/>
      <c r="G732" s="497"/>
      <c r="H732" s="497"/>
      <c r="I732" s="504"/>
      <c r="J732" s="105" t="s">
        <v>464</v>
      </c>
      <c r="K732" s="104" t="s">
        <v>1027</v>
      </c>
      <c r="L732" s="497"/>
      <c r="M732" s="497"/>
      <c r="N732" s="497"/>
      <c r="O732" s="503"/>
      <c r="P732" s="105"/>
      <c r="Q732" s="105"/>
    </row>
    <row r="733" spans="1:17" ht="10.35" customHeight="1" x14ac:dyDescent="0.2">
      <c r="A733" s="500">
        <v>3070</v>
      </c>
      <c r="B733" s="501" t="s">
        <v>342</v>
      </c>
      <c r="C733" s="502" t="s">
        <v>1378</v>
      </c>
      <c r="D733" s="501" t="s">
        <v>549</v>
      </c>
      <c r="E733" s="502" t="s">
        <v>2298</v>
      </c>
      <c r="F733" s="502" t="s">
        <v>2299</v>
      </c>
      <c r="G733" s="497" t="s">
        <v>306</v>
      </c>
      <c r="H733" s="497" t="s">
        <v>292</v>
      </c>
      <c r="I733" s="504" t="s">
        <v>294</v>
      </c>
      <c r="J733" s="105" t="s">
        <v>269</v>
      </c>
      <c r="K733" s="104" t="s">
        <v>1028</v>
      </c>
      <c r="L733" s="497"/>
      <c r="M733" s="497" t="s">
        <v>306</v>
      </c>
      <c r="N733" s="497" t="s">
        <v>277</v>
      </c>
      <c r="O733" s="503" t="s">
        <v>356</v>
      </c>
      <c r="P733" s="105" t="s">
        <v>357</v>
      </c>
      <c r="Q733" s="105" t="s">
        <v>1029</v>
      </c>
    </row>
    <row r="734" spans="1:17" ht="20.45" customHeight="1" x14ac:dyDescent="0.2">
      <c r="A734" s="500"/>
      <c r="B734" s="501"/>
      <c r="C734" s="502"/>
      <c r="D734" s="501"/>
      <c r="E734" s="502"/>
      <c r="F734" s="502"/>
      <c r="G734" s="497"/>
      <c r="H734" s="497"/>
      <c r="I734" s="504"/>
      <c r="J734" s="105" t="s">
        <v>357</v>
      </c>
      <c r="K734" s="104" t="s">
        <v>1030</v>
      </c>
      <c r="L734" s="497"/>
      <c r="M734" s="497"/>
      <c r="N734" s="497"/>
      <c r="O734" s="503"/>
      <c r="P734" s="105" t="s">
        <v>486</v>
      </c>
      <c r="Q734" s="105" t="s">
        <v>1029</v>
      </c>
    </row>
    <row r="735" spans="1:17" ht="40.5" customHeight="1" x14ac:dyDescent="0.2">
      <c r="A735" s="500"/>
      <c r="B735" s="501"/>
      <c r="C735" s="502"/>
      <c r="D735" s="501"/>
      <c r="E735" s="502"/>
      <c r="F735" s="502"/>
      <c r="G735" s="497"/>
      <c r="H735" s="497"/>
      <c r="I735" s="504"/>
      <c r="J735" s="105" t="s">
        <v>464</v>
      </c>
      <c r="K735" s="104" t="s">
        <v>1031</v>
      </c>
      <c r="L735" s="497"/>
      <c r="M735" s="497"/>
      <c r="N735" s="497"/>
      <c r="O735" s="503"/>
      <c r="P735" s="105"/>
      <c r="Q735" s="105" t="s">
        <v>1029</v>
      </c>
    </row>
    <row r="736" spans="1:17" ht="20.45" customHeight="1" x14ac:dyDescent="0.2">
      <c r="A736" s="500">
        <v>3081</v>
      </c>
      <c r="B736" s="501" t="s">
        <v>342</v>
      </c>
      <c r="C736" s="502" t="s">
        <v>1379</v>
      </c>
      <c r="D736" s="501" t="s">
        <v>549</v>
      </c>
      <c r="E736" s="502" t="s">
        <v>2300</v>
      </c>
      <c r="F736" s="502" t="s">
        <v>2301</v>
      </c>
      <c r="G736" s="497" t="s">
        <v>272</v>
      </c>
      <c r="H736" s="497" t="s">
        <v>277</v>
      </c>
      <c r="I736" s="504" t="s">
        <v>294</v>
      </c>
      <c r="J736" s="105" t="s">
        <v>269</v>
      </c>
      <c r="K736" s="104" t="s">
        <v>1032</v>
      </c>
      <c r="L736" s="497"/>
      <c r="M736" s="497" t="s">
        <v>306</v>
      </c>
      <c r="N736" s="497" t="s">
        <v>277</v>
      </c>
      <c r="O736" s="503" t="s">
        <v>356</v>
      </c>
      <c r="P736" s="105" t="s">
        <v>357</v>
      </c>
      <c r="Q736" s="105" t="s">
        <v>1029</v>
      </c>
    </row>
    <row r="737" spans="1:17" ht="20.45" customHeight="1" x14ac:dyDescent="0.2">
      <c r="A737" s="500"/>
      <c r="B737" s="501"/>
      <c r="C737" s="502"/>
      <c r="D737" s="501"/>
      <c r="E737" s="502"/>
      <c r="F737" s="502"/>
      <c r="G737" s="497"/>
      <c r="H737" s="497"/>
      <c r="I737" s="504"/>
      <c r="J737" s="105" t="s">
        <v>357</v>
      </c>
      <c r="K737" s="104" t="s">
        <v>1033</v>
      </c>
      <c r="L737" s="497"/>
      <c r="M737" s="497"/>
      <c r="N737" s="497"/>
      <c r="O737" s="503"/>
      <c r="P737" s="105" t="s">
        <v>486</v>
      </c>
      <c r="Q737" s="105" t="s">
        <v>1029</v>
      </c>
    </row>
    <row r="738" spans="1:17" ht="27" x14ac:dyDescent="0.2">
      <c r="A738" s="500"/>
      <c r="B738" s="501"/>
      <c r="C738" s="502"/>
      <c r="D738" s="501"/>
      <c r="E738" s="502"/>
      <c r="F738" s="502"/>
      <c r="G738" s="497"/>
      <c r="H738" s="497"/>
      <c r="I738" s="504"/>
      <c r="J738" s="105" t="s">
        <v>464</v>
      </c>
      <c r="K738" s="104" t="s">
        <v>1034</v>
      </c>
      <c r="L738" s="497"/>
      <c r="M738" s="497"/>
      <c r="N738" s="497"/>
      <c r="O738" s="503"/>
      <c r="P738" s="105"/>
      <c r="Q738" s="105" t="s">
        <v>1029</v>
      </c>
    </row>
    <row r="739" spans="1:17" ht="18" x14ac:dyDescent="0.2">
      <c r="A739" s="500">
        <v>3082</v>
      </c>
      <c r="B739" s="501" t="s">
        <v>342</v>
      </c>
      <c r="C739" s="502" t="s">
        <v>1380</v>
      </c>
      <c r="D739" s="501" t="s">
        <v>549</v>
      </c>
      <c r="E739" s="502" t="s">
        <v>2302</v>
      </c>
      <c r="F739" s="502" t="s">
        <v>2303</v>
      </c>
      <c r="G739" s="497" t="s">
        <v>306</v>
      </c>
      <c r="H739" s="497" t="s">
        <v>292</v>
      </c>
      <c r="I739" s="504" t="s">
        <v>294</v>
      </c>
      <c r="J739" s="105" t="s">
        <v>269</v>
      </c>
      <c r="K739" s="104" t="s">
        <v>1035</v>
      </c>
      <c r="L739" s="497"/>
      <c r="M739" s="497" t="s">
        <v>306</v>
      </c>
      <c r="N739" s="497" t="s">
        <v>277</v>
      </c>
      <c r="O739" s="503" t="s">
        <v>356</v>
      </c>
      <c r="P739" s="105" t="s">
        <v>357</v>
      </c>
      <c r="Q739" s="105"/>
    </row>
    <row r="740" spans="1:17" ht="30.6" customHeight="1" x14ac:dyDescent="0.2">
      <c r="A740" s="500"/>
      <c r="B740" s="501"/>
      <c r="C740" s="502"/>
      <c r="D740" s="501"/>
      <c r="E740" s="502"/>
      <c r="F740" s="502"/>
      <c r="G740" s="497"/>
      <c r="H740" s="497"/>
      <c r="I740" s="504"/>
      <c r="J740" s="105" t="s">
        <v>357</v>
      </c>
      <c r="K740" s="104" t="s">
        <v>1036</v>
      </c>
      <c r="L740" s="497"/>
      <c r="M740" s="497"/>
      <c r="N740" s="497"/>
      <c r="O740" s="503"/>
      <c r="P740" s="105" t="s">
        <v>486</v>
      </c>
      <c r="Q740" s="105"/>
    </row>
    <row r="741" spans="1:17" ht="20.45" customHeight="1" x14ac:dyDescent="0.2">
      <c r="A741" s="500"/>
      <c r="B741" s="501"/>
      <c r="C741" s="502"/>
      <c r="D741" s="501"/>
      <c r="E741" s="502"/>
      <c r="F741" s="502"/>
      <c r="G741" s="497"/>
      <c r="H741" s="497"/>
      <c r="I741" s="504"/>
      <c r="J741" s="105" t="s">
        <v>464</v>
      </c>
      <c r="K741" s="104" t="s">
        <v>1037</v>
      </c>
      <c r="L741" s="497"/>
      <c r="M741" s="497"/>
      <c r="N741" s="497"/>
      <c r="O741" s="503"/>
      <c r="P741" s="105"/>
      <c r="Q741" s="105"/>
    </row>
    <row r="742" spans="1:17" ht="20.45" customHeight="1" x14ac:dyDescent="0.2">
      <c r="A742" s="500"/>
      <c r="B742" s="501"/>
      <c r="C742" s="502"/>
      <c r="D742" s="501"/>
      <c r="E742" s="502"/>
      <c r="F742" s="502"/>
      <c r="G742" s="497"/>
      <c r="H742" s="497"/>
      <c r="I742" s="504"/>
      <c r="J742" s="105"/>
      <c r="K742" s="104" t="s">
        <v>1038</v>
      </c>
      <c r="L742" s="497"/>
      <c r="M742" s="497"/>
      <c r="N742" s="497"/>
      <c r="O742" s="503"/>
      <c r="P742" s="105"/>
      <c r="Q742" s="105"/>
    </row>
    <row r="743" spans="1:17" x14ac:dyDescent="0.2">
      <c r="A743" s="500"/>
      <c r="B743" s="501"/>
      <c r="C743" s="502"/>
      <c r="D743" s="501"/>
      <c r="E743" s="502"/>
      <c r="F743" s="502"/>
      <c r="G743" s="497"/>
      <c r="H743" s="497"/>
      <c r="I743" s="504"/>
      <c r="J743" s="105"/>
      <c r="K743" s="104" t="s">
        <v>1039</v>
      </c>
      <c r="L743" s="497"/>
      <c r="M743" s="497"/>
      <c r="N743" s="497"/>
      <c r="O743" s="503"/>
      <c r="P743" s="105"/>
      <c r="Q743" s="105"/>
    </row>
    <row r="744" spans="1:17" ht="18" x14ac:dyDescent="0.2">
      <c r="A744" s="500">
        <v>3078</v>
      </c>
      <c r="B744" s="501" t="s">
        <v>342</v>
      </c>
      <c r="C744" s="502" t="s">
        <v>1381</v>
      </c>
      <c r="D744" s="501" t="s">
        <v>549</v>
      </c>
      <c r="E744" s="502" t="s">
        <v>2304</v>
      </c>
      <c r="F744" s="502" t="s">
        <v>2305</v>
      </c>
      <c r="G744" s="497" t="s">
        <v>272</v>
      </c>
      <c r="H744" s="497" t="s">
        <v>292</v>
      </c>
      <c r="I744" s="498" t="s">
        <v>268</v>
      </c>
      <c r="J744" s="105" t="s">
        <v>269</v>
      </c>
      <c r="K744" s="104" t="s">
        <v>1040</v>
      </c>
      <c r="L744" s="497"/>
      <c r="M744" s="497" t="s">
        <v>272</v>
      </c>
      <c r="N744" s="497" t="s">
        <v>277</v>
      </c>
      <c r="O744" s="504" t="s">
        <v>294</v>
      </c>
      <c r="P744" s="105" t="s">
        <v>269</v>
      </c>
      <c r="Q744" s="105" t="s">
        <v>1029</v>
      </c>
    </row>
    <row r="745" spans="1:17" ht="30.6" customHeight="1" x14ac:dyDescent="0.2">
      <c r="A745" s="500"/>
      <c r="B745" s="501"/>
      <c r="C745" s="502"/>
      <c r="D745" s="501"/>
      <c r="E745" s="502"/>
      <c r="F745" s="502"/>
      <c r="G745" s="497"/>
      <c r="H745" s="497"/>
      <c r="I745" s="498"/>
      <c r="J745" s="105" t="s">
        <v>357</v>
      </c>
      <c r="K745" s="104" t="s">
        <v>1041</v>
      </c>
      <c r="L745" s="497"/>
      <c r="M745" s="497"/>
      <c r="N745" s="497"/>
      <c r="O745" s="504"/>
      <c r="P745" s="105" t="s">
        <v>357</v>
      </c>
      <c r="Q745" s="105" t="s">
        <v>1029</v>
      </c>
    </row>
    <row r="746" spans="1:17" ht="20.45" customHeight="1" x14ac:dyDescent="0.2">
      <c r="A746" s="500"/>
      <c r="B746" s="501"/>
      <c r="C746" s="502"/>
      <c r="D746" s="501"/>
      <c r="E746" s="502"/>
      <c r="F746" s="502"/>
      <c r="G746" s="497"/>
      <c r="H746" s="497"/>
      <c r="I746" s="498"/>
      <c r="J746" s="105" t="s">
        <v>464</v>
      </c>
      <c r="K746" s="104" t="s">
        <v>1042</v>
      </c>
      <c r="L746" s="497"/>
      <c r="M746" s="497"/>
      <c r="N746" s="497"/>
      <c r="O746" s="504"/>
      <c r="P746" s="105" t="s">
        <v>464</v>
      </c>
      <c r="Q746" s="105" t="s">
        <v>1029</v>
      </c>
    </row>
    <row r="747" spans="1:17" ht="10.35" customHeight="1" x14ac:dyDescent="0.2">
      <c r="A747" s="500">
        <v>3076</v>
      </c>
      <c r="B747" s="501" t="s">
        <v>342</v>
      </c>
      <c r="C747" s="502" t="s">
        <v>1382</v>
      </c>
      <c r="D747" s="501" t="s">
        <v>549</v>
      </c>
      <c r="E747" s="502" t="s">
        <v>2306</v>
      </c>
      <c r="F747" s="502" t="s">
        <v>2307</v>
      </c>
      <c r="G747" s="497" t="s">
        <v>272</v>
      </c>
      <c r="H747" s="497" t="s">
        <v>292</v>
      </c>
      <c r="I747" s="498" t="s">
        <v>268</v>
      </c>
      <c r="J747" s="105" t="s">
        <v>269</v>
      </c>
      <c r="K747" s="104" t="s">
        <v>1043</v>
      </c>
      <c r="L747" s="497"/>
      <c r="M747" s="497" t="s">
        <v>272</v>
      </c>
      <c r="N747" s="497" t="s">
        <v>277</v>
      </c>
      <c r="O747" s="504" t="s">
        <v>294</v>
      </c>
      <c r="P747" s="105" t="s">
        <v>269</v>
      </c>
      <c r="Q747" s="105"/>
    </row>
    <row r="748" spans="1:17" ht="28.5" customHeight="1" x14ac:dyDescent="0.2">
      <c r="A748" s="500"/>
      <c r="B748" s="501"/>
      <c r="C748" s="502"/>
      <c r="D748" s="501"/>
      <c r="E748" s="502"/>
      <c r="F748" s="502"/>
      <c r="G748" s="497"/>
      <c r="H748" s="497"/>
      <c r="I748" s="498"/>
      <c r="J748" s="105" t="s">
        <v>357</v>
      </c>
      <c r="K748" s="104" t="s">
        <v>1044</v>
      </c>
      <c r="L748" s="497"/>
      <c r="M748" s="497"/>
      <c r="N748" s="497"/>
      <c r="O748" s="504"/>
      <c r="P748" s="105" t="s">
        <v>357</v>
      </c>
      <c r="Q748" s="105"/>
    </row>
    <row r="749" spans="1:17" ht="57" customHeight="1" x14ac:dyDescent="0.2">
      <c r="A749" s="500"/>
      <c r="B749" s="501"/>
      <c r="C749" s="502"/>
      <c r="D749" s="501"/>
      <c r="E749" s="502"/>
      <c r="F749" s="502"/>
      <c r="G749" s="497"/>
      <c r="H749" s="497"/>
      <c r="I749" s="498"/>
      <c r="J749" s="105" t="s">
        <v>464</v>
      </c>
      <c r="K749" s="104" t="s">
        <v>1045</v>
      </c>
      <c r="L749" s="497"/>
      <c r="M749" s="497"/>
      <c r="N749" s="497"/>
      <c r="O749" s="504"/>
      <c r="P749" s="105" t="s">
        <v>464</v>
      </c>
      <c r="Q749" s="105"/>
    </row>
    <row r="750" spans="1:17" ht="81.599999999999994" customHeight="1" x14ac:dyDescent="0.2">
      <c r="A750" s="500">
        <v>3071</v>
      </c>
      <c r="B750" s="501" t="s">
        <v>342</v>
      </c>
      <c r="C750" s="502" t="s">
        <v>1383</v>
      </c>
      <c r="D750" s="501" t="s">
        <v>493</v>
      </c>
      <c r="E750" s="502" t="s">
        <v>2308</v>
      </c>
      <c r="F750" s="502" t="s">
        <v>2309</v>
      </c>
      <c r="G750" s="497" t="s">
        <v>272</v>
      </c>
      <c r="H750" s="497" t="s">
        <v>292</v>
      </c>
      <c r="I750" s="498" t="s">
        <v>268</v>
      </c>
      <c r="J750" s="105" t="s">
        <v>269</v>
      </c>
      <c r="K750" s="104" t="s">
        <v>1046</v>
      </c>
      <c r="L750" s="497"/>
      <c r="M750" s="497" t="s">
        <v>272</v>
      </c>
      <c r="N750" s="497" t="s">
        <v>277</v>
      </c>
      <c r="O750" s="504" t="s">
        <v>294</v>
      </c>
      <c r="P750" s="105" t="s">
        <v>269</v>
      </c>
      <c r="Q750" s="105" t="s">
        <v>1029</v>
      </c>
    </row>
    <row r="751" spans="1:17" ht="30.6" customHeight="1" x14ac:dyDescent="0.2">
      <c r="A751" s="500"/>
      <c r="B751" s="501"/>
      <c r="C751" s="502"/>
      <c r="D751" s="501"/>
      <c r="E751" s="502"/>
      <c r="F751" s="502"/>
      <c r="G751" s="497"/>
      <c r="H751" s="497"/>
      <c r="I751" s="498"/>
      <c r="J751" s="105" t="s">
        <v>357</v>
      </c>
      <c r="K751" s="104" t="s">
        <v>1047</v>
      </c>
      <c r="L751" s="497"/>
      <c r="M751" s="497"/>
      <c r="N751" s="497"/>
      <c r="O751" s="504"/>
      <c r="P751" s="105" t="s">
        <v>357</v>
      </c>
      <c r="Q751" s="105" t="s">
        <v>1029</v>
      </c>
    </row>
    <row r="752" spans="1:17" ht="20.45" customHeight="1" x14ac:dyDescent="0.2">
      <c r="A752" s="500"/>
      <c r="B752" s="501"/>
      <c r="C752" s="502"/>
      <c r="D752" s="501"/>
      <c r="E752" s="502"/>
      <c r="F752" s="502"/>
      <c r="G752" s="497"/>
      <c r="H752" s="497"/>
      <c r="I752" s="498"/>
      <c r="J752" s="105" t="s">
        <v>464</v>
      </c>
      <c r="K752" s="104" t="s">
        <v>1048</v>
      </c>
      <c r="L752" s="497"/>
      <c r="M752" s="497"/>
      <c r="N752" s="497"/>
      <c r="O752" s="504"/>
      <c r="P752" s="105" t="s">
        <v>464</v>
      </c>
      <c r="Q752" s="105" t="s">
        <v>1029</v>
      </c>
    </row>
    <row r="753" spans="1:17" ht="74.25" customHeight="1" x14ac:dyDescent="0.2">
      <c r="A753" s="500">
        <v>3072</v>
      </c>
      <c r="B753" s="501" t="s">
        <v>342</v>
      </c>
      <c r="C753" s="502" t="s">
        <v>1384</v>
      </c>
      <c r="D753" s="501" t="s">
        <v>460</v>
      </c>
      <c r="E753" s="502" t="s">
        <v>2310</v>
      </c>
      <c r="F753" s="502" t="s">
        <v>2311</v>
      </c>
      <c r="G753" s="497" t="s">
        <v>272</v>
      </c>
      <c r="H753" s="497" t="s">
        <v>277</v>
      </c>
      <c r="I753" s="504" t="s">
        <v>294</v>
      </c>
      <c r="J753" s="105" t="s">
        <v>269</v>
      </c>
      <c r="K753" s="499" t="s">
        <v>1049</v>
      </c>
      <c r="L753" s="497"/>
      <c r="M753" s="497" t="s">
        <v>272</v>
      </c>
      <c r="N753" s="497" t="s">
        <v>277</v>
      </c>
      <c r="O753" s="504" t="s">
        <v>294</v>
      </c>
      <c r="P753" s="105" t="s">
        <v>269</v>
      </c>
      <c r="Q753" s="497" t="s">
        <v>1022</v>
      </c>
    </row>
    <row r="754" spans="1:17" ht="28.5" customHeight="1" x14ac:dyDescent="0.2">
      <c r="A754" s="500"/>
      <c r="B754" s="501"/>
      <c r="C754" s="502"/>
      <c r="D754" s="501"/>
      <c r="E754" s="502"/>
      <c r="F754" s="502"/>
      <c r="G754" s="497"/>
      <c r="H754" s="497"/>
      <c r="I754" s="504"/>
      <c r="J754" s="105" t="s">
        <v>357</v>
      </c>
      <c r="K754" s="499"/>
      <c r="L754" s="497"/>
      <c r="M754" s="497"/>
      <c r="N754" s="497"/>
      <c r="O754" s="504"/>
      <c r="P754" s="105" t="s">
        <v>357</v>
      </c>
      <c r="Q754" s="497"/>
    </row>
    <row r="755" spans="1:17" ht="49.5" customHeight="1" x14ac:dyDescent="0.2">
      <c r="A755" s="500"/>
      <c r="B755" s="501"/>
      <c r="C755" s="502"/>
      <c r="D755" s="501"/>
      <c r="E755" s="502"/>
      <c r="F755" s="502"/>
      <c r="G755" s="497"/>
      <c r="H755" s="497"/>
      <c r="I755" s="504"/>
      <c r="J755" s="105" t="s">
        <v>464</v>
      </c>
      <c r="K755" s="104" t="s">
        <v>1050</v>
      </c>
      <c r="L755" s="497"/>
      <c r="M755" s="497"/>
      <c r="N755" s="497"/>
      <c r="O755" s="504"/>
      <c r="P755" s="105" t="s">
        <v>464</v>
      </c>
      <c r="Q755" s="105" t="s">
        <v>1022</v>
      </c>
    </row>
    <row r="756" spans="1:17" ht="55.5" customHeight="1" x14ac:dyDescent="0.2">
      <c r="A756" s="500">
        <v>3079</v>
      </c>
      <c r="B756" s="501" t="s">
        <v>342</v>
      </c>
      <c r="C756" s="502" t="s">
        <v>1385</v>
      </c>
      <c r="D756" s="501" t="s">
        <v>460</v>
      </c>
      <c r="E756" s="502" t="s">
        <v>2312</v>
      </c>
      <c r="F756" s="502" t="s">
        <v>2313</v>
      </c>
      <c r="G756" s="497" t="s">
        <v>272</v>
      </c>
      <c r="H756" s="497" t="s">
        <v>292</v>
      </c>
      <c r="I756" s="498" t="s">
        <v>268</v>
      </c>
      <c r="J756" s="105" t="s">
        <v>269</v>
      </c>
      <c r="K756" s="104" t="s">
        <v>1051</v>
      </c>
      <c r="L756" s="497"/>
      <c r="M756" s="497" t="s">
        <v>306</v>
      </c>
      <c r="N756" s="497" t="s">
        <v>292</v>
      </c>
      <c r="O756" s="504" t="s">
        <v>294</v>
      </c>
      <c r="P756" s="105" t="s">
        <v>269</v>
      </c>
      <c r="Q756" s="105" t="s">
        <v>1052</v>
      </c>
    </row>
    <row r="757" spans="1:17" ht="30.6" customHeight="1" x14ac:dyDescent="0.2">
      <c r="A757" s="500"/>
      <c r="B757" s="501"/>
      <c r="C757" s="502"/>
      <c r="D757" s="501"/>
      <c r="E757" s="502"/>
      <c r="F757" s="502"/>
      <c r="G757" s="497"/>
      <c r="H757" s="497"/>
      <c r="I757" s="498"/>
      <c r="J757" s="105" t="s">
        <v>357</v>
      </c>
      <c r="K757" s="104" t="s">
        <v>1053</v>
      </c>
      <c r="L757" s="497"/>
      <c r="M757" s="497"/>
      <c r="N757" s="497"/>
      <c r="O757" s="504"/>
      <c r="P757" s="105" t="s">
        <v>357</v>
      </c>
      <c r="Q757" s="105" t="s">
        <v>1052</v>
      </c>
    </row>
    <row r="758" spans="1:17" ht="30.6" customHeight="1" x14ac:dyDescent="0.2">
      <c r="A758" s="500"/>
      <c r="B758" s="501"/>
      <c r="C758" s="502"/>
      <c r="D758" s="501"/>
      <c r="E758" s="502"/>
      <c r="F758" s="502"/>
      <c r="G758" s="497"/>
      <c r="H758" s="497"/>
      <c r="I758" s="498"/>
      <c r="J758" s="105" t="s">
        <v>464</v>
      </c>
      <c r="K758" s="104" t="s">
        <v>1054</v>
      </c>
      <c r="L758" s="497"/>
      <c r="M758" s="497"/>
      <c r="N758" s="497"/>
      <c r="O758" s="504"/>
      <c r="P758" s="105" t="s">
        <v>464</v>
      </c>
      <c r="Q758" s="105" t="s">
        <v>1052</v>
      </c>
    </row>
    <row r="759" spans="1:17" ht="10.35" customHeight="1" x14ac:dyDescent="0.2">
      <c r="A759" s="500">
        <v>3073</v>
      </c>
      <c r="B759" s="501" t="s">
        <v>342</v>
      </c>
      <c r="C759" s="502" t="s">
        <v>1386</v>
      </c>
      <c r="D759" s="501" t="s">
        <v>265</v>
      </c>
      <c r="E759" s="502" t="s">
        <v>1828</v>
      </c>
      <c r="F759" s="502" t="s">
        <v>1829</v>
      </c>
      <c r="G759" s="497" t="s">
        <v>272</v>
      </c>
      <c r="H759" s="497" t="s">
        <v>267</v>
      </c>
      <c r="I759" s="498" t="s">
        <v>268</v>
      </c>
      <c r="J759" s="105" t="s">
        <v>269</v>
      </c>
      <c r="K759" s="499" t="s">
        <v>343</v>
      </c>
      <c r="L759" s="497"/>
      <c r="M759" s="497" t="s">
        <v>272</v>
      </c>
      <c r="N759" s="497" t="s">
        <v>267</v>
      </c>
      <c r="O759" s="498" t="s">
        <v>268</v>
      </c>
      <c r="P759" s="105" t="s">
        <v>269</v>
      </c>
      <c r="Q759" s="497"/>
    </row>
    <row r="760" spans="1:17" ht="22.5" customHeight="1" x14ac:dyDescent="0.2">
      <c r="A760" s="500"/>
      <c r="B760" s="501"/>
      <c r="C760" s="502"/>
      <c r="D760" s="501"/>
      <c r="E760" s="502"/>
      <c r="F760" s="502"/>
      <c r="G760" s="497"/>
      <c r="H760" s="497"/>
      <c r="I760" s="498"/>
      <c r="J760" s="105" t="s">
        <v>357</v>
      </c>
      <c r="K760" s="499"/>
      <c r="L760" s="497"/>
      <c r="M760" s="497"/>
      <c r="N760" s="497"/>
      <c r="O760" s="498"/>
      <c r="P760" s="105" t="s">
        <v>357</v>
      </c>
      <c r="Q760" s="497"/>
    </row>
    <row r="761" spans="1:17" ht="61.5" customHeight="1" x14ac:dyDescent="0.2">
      <c r="A761" s="500"/>
      <c r="B761" s="501"/>
      <c r="C761" s="502"/>
      <c r="D761" s="501"/>
      <c r="E761" s="502"/>
      <c r="F761" s="502"/>
      <c r="G761" s="497"/>
      <c r="H761" s="497"/>
      <c r="I761" s="498"/>
      <c r="J761" s="105" t="s">
        <v>464</v>
      </c>
      <c r="K761" s="104" t="s">
        <v>1055</v>
      </c>
      <c r="L761" s="497"/>
      <c r="M761" s="497"/>
      <c r="N761" s="497"/>
      <c r="O761" s="498"/>
      <c r="P761" s="105" t="s">
        <v>464</v>
      </c>
      <c r="Q761" s="105"/>
    </row>
    <row r="762" spans="1:17" ht="10.35" customHeight="1" x14ac:dyDescent="0.2">
      <c r="A762" s="500">
        <v>3074</v>
      </c>
      <c r="B762" s="501" t="s">
        <v>342</v>
      </c>
      <c r="C762" s="502" t="s">
        <v>1387</v>
      </c>
      <c r="D762" s="501" t="s">
        <v>265</v>
      </c>
      <c r="E762" s="502" t="s">
        <v>1831</v>
      </c>
      <c r="F762" s="502" t="s">
        <v>1829</v>
      </c>
      <c r="G762" s="497" t="s">
        <v>272</v>
      </c>
      <c r="H762" s="497" t="s">
        <v>267</v>
      </c>
      <c r="I762" s="498" t="s">
        <v>268</v>
      </c>
      <c r="J762" s="105" t="s">
        <v>269</v>
      </c>
      <c r="K762" s="499" t="s">
        <v>344</v>
      </c>
      <c r="L762" s="497"/>
      <c r="M762" s="497" t="s">
        <v>272</v>
      </c>
      <c r="N762" s="497" t="s">
        <v>267</v>
      </c>
      <c r="O762" s="498" t="s">
        <v>268</v>
      </c>
      <c r="P762" s="105" t="s">
        <v>269</v>
      </c>
      <c r="Q762" s="497"/>
    </row>
    <row r="763" spans="1:17" ht="22.5" customHeight="1" x14ac:dyDescent="0.2">
      <c r="A763" s="500"/>
      <c r="B763" s="501"/>
      <c r="C763" s="502"/>
      <c r="D763" s="501"/>
      <c r="E763" s="502"/>
      <c r="F763" s="502"/>
      <c r="G763" s="497"/>
      <c r="H763" s="497"/>
      <c r="I763" s="498"/>
      <c r="J763" s="105" t="s">
        <v>357</v>
      </c>
      <c r="K763" s="499"/>
      <c r="L763" s="497"/>
      <c r="M763" s="497"/>
      <c r="N763" s="497"/>
      <c r="O763" s="498"/>
      <c r="P763" s="105" t="s">
        <v>357</v>
      </c>
      <c r="Q763" s="497"/>
    </row>
    <row r="764" spans="1:17" ht="20.45" customHeight="1" x14ac:dyDescent="0.2">
      <c r="A764" s="500"/>
      <c r="B764" s="501"/>
      <c r="C764" s="502"/>
      <c r="D764" s="501"/>
      <c r="E764" s="502"/>
      <c r="F764" s="502"/>
      <c r="G764" s="497"/>
      <c r="H764" s="497"/>
      <c r="I764" s="498"/>
      <c r="J764" s="105" t="s">
        <v>464</v>
      </c>
      <c r="K764" s="104" t="s">
        <v>1056</v>
      </c>
      <c r="L764" s="497"/>
      <c r="M764" s="497"/>
      <c r="N764" s="497"/>
      <c r="O764" s="498"/>
      <c r="P764" s="105" t="s">
        <v>464</v>
      </c>
      <c r="Q764" s="105"/>
    </row>
    <row r="765" spans="1:17" ht="62.25" customHeight="1" x14ac:dyDescent="0.2">
      <c r="A765" s="500">
        <v>3085</v>
      </c>
      <c r="B765" s="501" t="s">
        <v>304</v>
      </c>
      <c r="C765" s="502" t="s">
        <v>1388</v>
      </c>
      <c r="D765" s="501" t="s">
        <v>460</v>
      </c>
      <c r="E765" s="502" t="s">
        <v>2314</v>
      </c>
      <c r="F765" s="502" t="s">
        <v>2315</v>
      </c>
      <c r="G765" s="497" t="s">
        <v>272</v>
      </c>
      <c r="H765" s="497" t="s">
        <v>292</v>
      </c>
      <c r="I765" s="498" t="s">
        <v>268</v>
      </c>
      <c r="J765" s="105" t="s">
        <v>269</v>
      </c>
      <c r="K765" s="104" t="s">
        <v>1057</v>
      </c>
      <c r="L765" s="497"/>
      <c r="M765" s="507" t="s">
        <v>306</v>
      </c>
      <c r="N765" s="507" t="s">
        <v>292</v>
      </c>
      <c r="O765" s="508" t="s">
        <v>294</v>
      </c>
      <c r="P765" s="106" t="s">
        <v>269</v>
      </c>
      <c r="Q765" s="105"/>
    </row>
    <row r="766" spans="1:17" ht="24" customHeight="1" x14ac:dyDescent="0.2">
      <c r="A766" s="500"/>
      <c r="B766" s="501"/>
      <c r="C766" s="502"/>
      <c r="D766" s="501"/>
      <c r="E766" s="502"/>
      <c r="F766" s="502"/>
      <c r="G766" s="497"/>
      <c r="H766" s="497"/>
      <c r="I766" s="498"/>
      <c r="J766" s="105" t="s">
        <v>357</v>
      </c>
      <c r="K766" s="104" t="s">
        <v>1058</v>
      </c>
      <c r="L766" s="497"/>
      <c r="M766" s="497"/>
      <c r="N766" s="497"/>
      <c r="O766" s="504"/>
      <c r="P766" s="105" t="s">
        <v>357</v>
      </c>
      <c r="Q766" s="105"/>
    </row>
    <row r="767" spans="1:17" ht="30.6" customHeight="1" x14ac:dyDescent="0.2">
      <c r="A767" s="500"/>
      <c r="B767" s="501"/>
      <c r="C767" s="502"/>
      <c r="D767" s="501"/>
      <c r="E767" s="502"/>
      <c r="F767" s="502"/>
      <c r="G767" s="497"/>
      <c r="H767" s="497"/>
      <c r="I767" s="498"/>
      <c r="J767" s="105" t="s">
        <v>464</v>
      </c>
      <c r="K767" s="104" t="s">
        <v>1059</v>
      </c>
      <c r="L767" s="497"/>
      <c r="M767" s="497"/>
      <c r="N767" s="497"/>
      <c r="O767" s="504"/>
      <c r="P767" s="105" t="s">
        <v>464</v>
      </c>
      <c r="Q767" s="105"/>
    </row>
    <row r="768" spans="1:17" ht="44.25" customHeight="1" x14ac:dyDescent="0.2">
      <c r="A768" s="500"/>
      <c r="B768" s="501"/>
      <c r="C768" s="502"/>
      <c r="D768" s="501"/>
      <c r="E768" s="502"/>
      <c r="F768" s="502"/>
      <c r="G768" s="497"/>
      <c r="H768" s="497"/>
      <c r="I768" s="498"/>
      <c r="J768" s="105"/>
      <c r="K768" s="104" t="s">
        <v>1060</v>
      </c>
      <c r="L768" s="497"/>
      <c r="M768" s="497"/>
      <c r="N768" s="497"/>
      <c r="O768" s="504"/>
      <c r="P768" s="105"/>
      <c r="Q768" s="105"/>
    </row>
    <row r="769" spans="1:17" ht="57.75" customHeight="1" x14ac:dyDescent="0.2">
      <c r="A769" s="500"/>
      <c r="B769" s="501"/>
      <c r="C769" s="502"/>
      <c r="D769" s="501"/>
      <c r="E769" s="502"/>
      <c r="F769" s="502"/>
      <c r="G769" s="497"/>
      <c r="H769" s="497"/>
      <c r="I769" s="498"/>
      <c r="J769" s="105"/>
      <c r="K769" s="104" t="s">
        <v>1061</v>
      </c>
      <c r="L769" s="497"/>
      <c r="M769" s="497"/>
      <c r="N769" s="497"/>
      <c r="O769" s="504"/>
      <c r="P769" s="105"/>
      <c r="Q769" s="105"/>
    </row>
    <row r="770" spans="1:17" ht="81" customHeight="1" x14ac:dyDescent="0.2">
      <c r="A770" s="500">
        <v>3084</v>
      </c>
      <c r="B770" s="501" t="s">
        <v>304</v>
      </c>
      <c r="C770" s="502" t="s">
        <v>1389</v>
      </c>
      <c r="D770" s="501" t="s">
        <v>460</v>
      </c>
      <c r="E770" s="502" t="s">
        <v>2316</v>
      </c>
      <c r="F770" s="502" t="s">
        <v>2317</v>
      </c>
      <c r="G770" s="497" t="s">
        <v>272</v>
      </c>
      <c r="H770" s="497" t="s">
        <v>277</v>
      </c>
      <c r="I770" s="504" t="s">
        <v>294</v>
      </c>
      <c r="J770" s="105" t="s">
        <v>269</v>
      </c>
      <c r="K770" s="499" t="s">
        <v>1062</v>
      </c>
      <c r="L770" s="497"/>
      <c r="M770" s="507" t="s">
        <v>306</v>
      </c>
      <c r="N770" s="507" t="s">
        <v>277</v>
      </c>
      <c r="O770" s="509" t="s">
        <v>356</v>
      </c>
      <c r="P770" s="106" t="s">
        <v>357</v>
      </c>
      <c r="Q770" s="497"/>
    </row>
    <row r="771" spans="1:17" ht="22.5" customHeight="1" x14ac:dyDescent="0.2">
      <c r="A771" s="500"/>
      <c r="B771" s="501"/>
      <c r="C771" s="502"/>
      <c r="D771" s="501"/>
      <c r="E771" s="502"/>
      <c r="F771" s="502"/>
      <c r="G771" s="497"/>
      <c r="H771" s="497"/>
      <c r="I771" s="504"/>
      <c r="J771" s="105" t="s">
        <v>357</v>
      </c>
      <c r="K771" s="499"/>
      <c r="L771" s="497"/>
      <c r="M771" s="497"/>
      <c r="N771" s="497"/>
      <c r="O771" s="503"/>
      <c r="P771" s="105" t="s">
        <v>486</v>
      </c>
      <c r="Q771" s="497"/>
    </row>
    <row r="772" spans="1:17" ht="60" customHeight="1" x14ac:dyDescent="0.2">
      <c r="A772" s="500"/>
      <c r="B772" s="501"/>
      <c r="C772" s="502"/>
      <c r="D772" s="501"/>
      <c r="E772" s="502"/>
      <c r="F772" s="502"/>
      <c r="G772" s="497"/>
      <c r="H772" s="497"/>
      <c r="I772" s="504"/>
      <c r="J772" s="105" t="s">
        <v>464</v>
      </c>
      <c r="K772" s="104" t="s">
        <v>1063</v>
      </c>
      <c r="L772" s="497"/>
      <c r="M772" s="497"/>
      <c r="N772" s="497"/>
      <c r="O772" s="503"/>
      <c r="P772" s="105"/>
      <c r="Q772" s="105"/>
    </row>
    <row r="773" spans="1:17" ht="55.5" customHeight="1" x14ac:dyDescent="0.2">
      <c r="A773" s="500">
        <v>3086</v>
      </c>
      <c r="B773" s="501" t="s">
        <v>304</v>
      </c>
      <c r="C773" s="502" t="s">
        <v>1390</v>
      </c>
      <c r="D773" s="501" t="s">
        <v>549</v>
      </c>
      <c r="E773" s="502" t="s">
        <v>2318</v>
      </c>
      <c r="F773" s="502" t="s">
        <v>2319</v>
      </c>
      <c r="G773" s="497" t="s">
        <v>272</v>
      </c>
      <c r="H773" s="497" t="s">
        <v>292</v>
      </c>
      <c r="I773" s="498" t="s">
        <v>268</v>
      </c>
      <c r="J773" s="105" t="s">
        <v>269</v>
      </c>
      <c r="K773" s="104" t="s">
        <v>1064</v>
      </c>
      <c r="L773" s="497"/>
      <c r="M773" s="507" t="s">
        <v>306</v>
      </c>
      <c r="N773" s="507" t="s">
        <v>292</v>
      </c>
      <c r="O773" s="508" t="s">
        <v>294</v>
      </c>
      <c r="P773" s="106" t="s">
        <v>269</v>
      </c>
      <c r="Q773" s="105"/>
    </row>
    <row r="774" spans="1:17" ht="39.75" customHeight="1" x14ac:dyDescent="0.2">
      <c r="A774" s="500"/>
      <c r="B774" s="501"/>
      <c r="C774" s="502"/>
      <c r="D774" s="501"/>
      <c r="E774" s="502"/>
      <c r="F774" s="502"/>
      <c r="G774" s="497"/>
      <c r="H774" s="497"/>
      <c r="I774" s="498"/>
      <c r="J774" s="105" t="s">
        <v>357</v>
      </c>
      <c r="K774" s="104" t="s">
        <v>1065</v>
      </c>
      <c r="L774" s="497"/>
      <c r="M774" s="497"/>
      <c r="N774" s="497"/>
      <c r="O774" s="504"/>
      <c r="P774" s="105" t="s">
        <v>357</v>
      </c>
      <c r="Q774" s="105"/>
    </row>
    <row r="775" spans="1:17" ht="20.45" customHeight="1" x14ac:dyDescent="0.2">
      <c r="A775" s="500"/>
      <c r="B775" s="501"/>
      <c r="C775" s="502"/>
      <c r="D775" s="501"/>
      <c r="E775" s="502"/>
      <c r="F775" s="502"/>
      <c r="G775" s="497"/>
      <c r="H775" s="497"/>
      <c r="I775" s="498"/>
      <c r="J775" s="105" t="s">
        <v>464</v>
      </c>
      <c r="K775" s="104" t="s">
        <v>1066</v>
      </c>
      <c r="L775" s="497"/>
      <c r="M775" s="497"/>
      <c r="N775" s="497"/>
      <c r="O775" s="504"/>
      <c r="P775" s="105" t="s">
        <v>464</v>
      </c>
      <c r="Q775" s="105"/>
    </row>
    <row r="776" spans="1:17" ht="20.45" customHeight="1" x14ac:dyDescent="0.2">
      <c r="A776" s="500"/>
      <c r="B776" s="501"/>
      <c r="C776" s="502"/>
      <c r="D776" s="501"/>
      <c r="E776" s="502"/>
      <c r="F776" s="502"/>
      <c r="G776" s="497"/>
      <c r="H776" s="497"/>
      <c r="I776" s="498"/>
      <c r="J776" s="105"/>
      <c r="K776" s="104" t="s">
        <v>1067</v>
      </c>
      <c r="L776" s="497"/>
      <c r="M776" s="497"/>
      <c r="N776" s="497"/>
      <c r="O776" s="504"/>
      <c r="P776" s="105"/>
      <c r="Q776" s="105"/>
    </row>
    <row r="777" spans="1:17" ht="73.5" customHeight="1" x14ac:dyDescent="0.2">
      <c r="A777" s="500">
        <v>3083</v>
      </c>
      <c r="B777" s="501" t="s">
        <v>304</v>
      </c>
      <c r="C777" s="502" t="s">
        <v>1391</v>
      </c>
      <c r="D777" s="501" t="s">
        <v>460</v>
      </c>
      <c r="E777" s="502" t="s">
        <v>2320</v>
      </c>
      <c r="F777" s="502" t="s">
        <v>2321</v>
      </c>
      <c r="G777" s="497" t="s">
        <v>272</v>
      </c>
      <c r="H777" s="497" t="s">
        <v>277</v>
      </c>
      <c r="I777" s="504" t="s">
        <v>294</v>
      </c>
      <c r="J777" s="105" t="s">
        <v>269</v>
      </c>
      <c r="K777" s="104" t="s">
        <v>1068</v>
      </c>
      <c r="L777" s="497"/>
      <c r="M777" s="507" t="s">
        <v>306</v>
      </c>
      <c r="N777" s="507" t="s">
        <v>277</v>
      </c>
      <c r="O777" s="509" t="s">
        <v>356</v>
      </c>
      <c r="P777" s="106" t="s">
        <v>357</v>
      </c>
      <c r="Q777" s="105"/>
    </row>
    <row r="778" spans="1:17" ht="20.45" customHeight="1" x14ac:dyDescent="0.2">
      <c r="A778" s="500"/>
      <c r="B778" s="501"/>
      <c r="C778" s="502"/>
      <c r="D778" s="501"/>
      <c r="E778" s="502"/>
      <c r="F778" s="502"/>
      <c r="G778" s="497"/>
      <c r="H778" s="497"/>
      <c r="I778" s="504"/>
      <c r="J778" s="105" t="s">
        <v>357</v>
      </c>
      <c r="K778" s="104" t="s">
        <v>1069</v>
      </c>
      <c r="L778" s="497"/>
      <c r="M778" s="497"/>
      <c r="N778" s="497"/>
      <c r="O778" s="503"/>
      <c r="P778" s="105" t="s">
        <v>486</v>
      </c>
      <c r="Q778" s="105"/>
    </row>
    <row r="779" spans="1:17" ht="30.6" customHeight="1" x14ac:dyDescent="0.2">
      <c r="A779" s="500"/>
      <c r="B779" s="501"/>
      <c r="C779" s="502"/>
      <c r="D779" s="501"/>
      <c r="E779" s="502"/>
      <c r="F779" s="502"/>
      <c r="G779" s="497"/>
      <c r="H779" s="497"/>
      <c r="I779" s="504"/>
      <c r="J779" s="105" t="s">
        <v>464</v>
      </c>
      <c r="K779" s="104" t="s">
        <v>1070</v>
      </c>
      <c r="L779" s="497"/>
      <c r="M779" s="497"/>
      <c r="N779" s="497"/>
      <c r="O779" s="503"/>
      <c r="P779" s="105"/>
      <c r="Q779" s="105"/>
    </row>
    <row r="780" spans="1:17" ht="30.6" customHeight="1" x14ac:dyDescent="0.2">
      <c r="A780" s="500">
        <v>3094</v>
      </c>
      <c r="B780" s="501" t="s">
        <v>345</v>
      </c>
      <c r="C780" s="502" t="s">
        <v>1392</v>
      </c>
      <c r="D780" s="501" t="s">
        <v>265</v>
      </c>
      <c r="E780" s="502" t="s">
        <v>1833</v>
      </c>
      <c r="F780" s="502" t="s">
        <v>1834</v>
      </c>
      <c r="G780" s="497" t="s">
        <v>272</v>
      </c>
      <c r="H780" s="497" t="s">
        <v>267</v>
      </c>
      <c r="I780" s="498" t="s">
        <v>268</v>
      </c>
      <c r="J780" s="105" t="s">
        <v>269</v>
      </c>
      <c r="K780" s="104" t="s">
        <v>346</v>
      </c>
      <c r="L780" s="497"/>
      <c r="M780" s="497" t="s">
        <v>272</v>
      </c>
      <c r="N780" s="497" t="s">
        <v>267</v>
      </c>
      <c r="O780" s="498" t="s">
        <v>268</v>
      </c>
      <c r="P780" s="105" t="s">
        <v>269</v>
      </c>
      <c r="Q780" s="105"/>
    </row>
    <row r="781" spans="1:17" ht="10.35" customHeight="1" x14ac:dyDescent="0.2">
      <c r="A781" s="500"/>
      <c r="B781" s="501"/>
      <c r="C781" s="502"/>
      <c r="D781" s="501"/>
      <c r="E781" s="502"/>
      <c r="F781" s="502"/>
      <c r="G781" s="497"/>
      <c r="H781" s="497"/>
      <c r="I781" s="498"/>
      <c r="J781" s="105" t="s">
        <v>357</v>
      </c>
      <c r="K781" s="104" t="s">
        <v>1071</v>
      </c>
      <c r="L781" s="497"/>
      <c r="M781" s="497"/>
      <c r="N781" s="497"/>
      <c r="O781" s="498"/>
      <c r="P781" s="105" t="s">
        <v>357</v>
      </c>
      <c r="Q781" s="105"/>
    </row>
    <row r="782" spans="1:17" ht="30.6" customHeight="1" x14ac:dyDescent="0.2">
      <c r="A782" s="500"/>
      <c r="B782" s="501"/>
      <c r="C782" s="502"/>
      <c r="D782" s="501"/>
      <c r="E782" s="502"/>
      <c r="F782" s="502"/>
      <c r="G782" s="497"/>
      <c r="H782" s="497"/>
      <c r="I782" s="498"/>
      <c r="J782" s="105" t="s">
        <v>464</v>
      </c>
      <c r="K782" s="104" t="s">
        <v>1072</v>
      </c>
      <c r="L782" s="497"/>
      <c r="M782" s="497"/>
      <c r="N782" s="497"/>
      <c r="O782" s="498"/>
      <c r="P782" s="105" t="s">
        <v>464</v>
      </c>
      <c r="Q782" s="105"/>
    </row>
    <row r="783" spans="1:17" ht="41.1" customHeight="1" x14ac:dyDescent="0.2">
      <c r="A783" s="500"/>
      <c r="B783" s="501"/>
      <c r="C783" s="502"/>
      <c r="D783" s="501"/>
      <c r="E783" s="502"/>
      <c r="F783" s="502"/>
      <c r="G783" s="497"/>
      <c r="H783" s="497"/>
      <c r="I783" s="498"/>
      <c r="J783" s="105"/>
      <c r="K783" s="104" t="s">
        <v>1073</v>
      </c>
      <c r="L783" s="497"/>
      <c r="M783" s="497"/>
      <c r="N783" s="497"/>
      <c r="O783" s="498"/>
      <c r="P783" s="105"/>
      <c r="Q783" s="105"/>
    </row>
    <row r="784" spans="1:17" ht="78" customHeight="1" x14ac:dyDescent="0.2">
      <c r="A784" s="500"/>
      <c r="B784" s="501"/>
      <c r="C784" s="502"/>
      <c r="D784" s="501"/>
      <c r="E784" s="502"/>
      <c r="F784" s="502"/>
      <c r="G784" s="497"/>
      <c r="H784" s="497"/>
      <c r="I784" s="498"/>
      <c r="J784" s="105"/>
      <c r="K784" s="104" t="s">
        <v>1074</v>
      </c>
      <c r="L784" s="497"/>
      <c r="M784" s="497"/>
      <c r="N784" s="497"/>
      <c r="O784" s="498"/>
      <c r="P784" s="105"/>
      <c r="Q784" s="105"/>
    </row>
    <row r="785" spans="1:17" ht="72" customHeight="1" x14ac:dyDescent="0.2">
      <c r="A785" s="500"/>
      <c r="B785" s="501"/>
      <c r="C785" s="502"/>
      <c r="D785" s="501"/>
      <c r="E785" s="502"/>
      <c r="F785" s="502"/>
      <c r="G785" s="497"/>
      <c r="H785" s="497"/>
      <c r="I785" s="498"/>
      <c r="J785" s="105"/>
      <c r="K785" s="104" t="s">
        <v>1075</v>
      </c>
      <c r="L785" s="497"/>
      <c r="M785" s="497"/>
      <c r="N785" s="497"/>
      <c r="O785" s="498"/>
      <c r="P785" s="105"/>
      <c r="Q785" s="105"/>
    </row>
    <row r="786" spans="1:17" ht="20.45" customHeight="1" x14ac:dyDescent="0.2">
      <c r="A786" s="500"/>
      <c r="B786" s="501"/>
      <c r="C786" s="502"/>
      <c r="D786" s="501"/>
      <c r="E786" s="502"/>
      <c r="F786" s="502"/>
      <c r="G786" s="497"/>
      <c r="H786" s="497"/>
      <c r="I786" s="498"/>
      <c r="J786" s="105"/>
      <c r="K786" s="104" t="s">
        <v>1076</v>
      </c>
      <c r="L786" s="497"/>
      <c r="M786" s="497"/>
      <c r="N786" s="497"/>
      <c r="O786" s="498"/>
      <c r="P786" s="105"/>
      <c r="Q786" s="105"/>
    </row>
    <row r="787" spans="1:17" ht="10.35" customHeight="1" x14ac:dyDescent="0.2">
      <c r="A787" s="500"/>
      <c r="B787" s="501"/>
      <c r="C787" s="502"/>
      <c r="D787" s="501"/>
      <c r="E787" s="502"/>
      <c r="F787" s="502"/>
      <c r="G787" s="497"/>
      <c r="H787" s="497"/>
      <c r="I787" s="498"/>
      <c r="J787" s="105"/>
      <c r="K787" s="104" t="s">
        <v>1077</v>
      </c>
      <c r="L787" s="497"/>
      <c r="M787" s="497"/>
      <c r="N787" s="497"/>
      <c r="O787" s="498"/>
      <c r="P787" s="105"/>
      <c r="Q787" s="105"/>
    </row>
    <row r="788" spans="1:17" ht="30.6" customHeight="1" x14ac:dyDescent="0.2">
      <c r="A788" s="500"/>
      <c r="B788" s="501"/>
      <c r="C788" s="502"/>
      <c r="D788" s="501"/>
      <c r="E788" s="502"/>
      <c r="F788" s="502"/>
      <c r="G788" s="497"/>
      <c r="H788" s="497"/>
      <c r="I788" s="498"/>
      <c r="J788" s="105"/>
      <c r="K788" s="104" t="s">
        <v>1078</v>
      </c>
      <c r="L788" s="497"/>
      <c r="M788" s="497"/>
      <c r="N788" s="497"/>
      <c r="O788" s="498"/>
      <c r="P788" s="105"/>
      <c r="Q788" s="105"/>
    </row>
    <row r="789" spans="1:17" ht="10.35" customHeight="1" x14ac:dyDescent="0.2">
      <c r="A789" s="500"/>
      <c r="B789" s="501"/>
      <c r="C789" s="502"/>
      <c r="D789" s="501"/>
      <c r="E789" s="502"/>
      <c r="F789" s="502"/>
      <c r="G789" s="497"/>
      <c r="H789" s="497"/>
      <c r="I789" s="498"/>
      <c r="J789" s="105"/>
      <c r="K789" s="104" t="s">
        <v>1079</v>
      </c>
      <c r="L789" s="497"/>
      <c r="M789" s="497"/>
      <c r="N789" s="497"/>
      <c r="O789" s="498"/>
      <c r="P789" s="105"/>
      <c r="Q789" s="105"/>
    </row>
    <row r="790" spans="1:17" ht="10.35" customHeight="1" x14ac:dyDescent="0.2">
      <c r="A790" s="500"/>
      <c r="B790" s="501"/>
      <c r="C790" s="502"/>
      <c r="D790" s="501"/>
      <c r="E790" s="502"/>
      <c r="F790" s="502"/>
      <c r="G790" s="497"/>
      <c r="H790" s="497"/>
      <c r="I790" s="498"/>
      <c r="J790" s="105"/>
      <c r="K790" s="104" t="s">
        <v>1080</v>
      </c>
      <c r="L790" s="497"/>
      <c r="M790" s="497"/>
      <c r="N790" s="497"/>
      <c r="O790" s="498"/>
      <c r="P790" s="105"/>
      <c r="Q790" s="105"/>
    </row>
    <row r="791" spans="1:17" ht="10.35" customHeight="1" x14ac:dyDescent="0.2">
      <c r="A791" s="500">
        <v>3087</v>
      </c>
      <c r="B791" s="501" t="s">
        <v>345</v>
      </c>
      <c r="C791" s="502" t="s">
        <v>1393</v>
      </c>
      <c r="D791" s="501" t="s">
        <v>549</v>
      </c>
      <c r="E791" s="502" t="s">
        <v>2322</v>
      </c>
      <c r="F791" s="502" t="s">
        <v>2323</v>
      </c>
      <c r="G791" s="497" t="s">
        <v>272</v>
      </c>
      <c r="H791" s="497" t="s">
        <v>292</v>
      </c>
      <c r="I791" s="498" t="s">
        <v>268</v>
      </c>
      <c r="J791" s="105" t="s">
        <v>269</v>
      </c>
      <c r="K791" s="104" t="s">
        <v>1081</v>
      </c>
      <c r="L791" s="497"/>
      <c r="M791" s="497" t="s">
        <v>306</v>
      </c>
      <c r="N791" s="497" t="s">
        <v>292</v>
      </c>
      <c r="O791" s="504" t="s">
        <v>294</v>
      </c>
      <c r="P791" s="105" t="s">
        <v>269</v>
      </c>
      <c r="Q791" s="105"/>
    </row>
    <row r="792" spans="1:17" ht="30.6" customHeight="1" x14ac:dyDescent="0.2">
      <c r="A792" s="500"/>
      <c r="B792" s="501"/>
      <c r="C792" s="502"/>
      <c r="D792" s="501"/>
      <c r="E792" s="502"/>
      <c r="F792" s="502"/>
      <c r="G792" s="497"/>
      <c r="H792" s="497"/>
      <c r="I792" s="498"/>
      <c r="J792" s="105" t="s">
        <v>357</v>
      </c>
      <c r="K792" s="104" t="s">
        <v>1082</v>
      </c>
      <c r="L792" s="497"/>
      <c r="M792" s="497"/>
      <c r="N792" s="497"/>
      <c r="O792" s="504"/>
      <c r="P792" s="105" t="s">
        <v>357</v>
      </c>
      <c r="Q792" s="105"/>
    </row>
    <row r="793" spans="1:17" ht="41.1" customHeight="1" x14ac:dyDescent="0.2">
      <c r="A793" s="500"/>
      <c r="B793" s="501"/>
      <c r="C793" s="502"/>
      <c r="D793" s="501"/>
      <c r="E793" s="502"/>
      <c r="F793" s="502"/>
      <c r="G793" s="497"/>
      <c r="H793" s="497"/>
      <c r="I793" s="498"/>
      <c r="J793" s="105" t="s">
        <v>464</v>
      </c>
      <c r="K793" s="104" t="s">
        <v>1083</v>
      </c>
      <c r="L793" s="497"/>
      <c r="M793" s="497"/>
      <c r="N793" s="497"/>
      <c r="O793" s="504"/>
      <c r="P793" s="105" t="s">
        <v>464</v>
      </c>
      <c r="Q793" s="105"/>
    </row>
    <row r="794" spans="1:17" ht="20.45" customHeight="1" x14ac:dyDescent="0.2">
      <c r="A794" s="500"/>
      <c r="B794" s="501"/>
      <c r="C794" s="502"/>
      <c r="D794" s="501"/>
      <c r="E794" s="502"/>
      <c r="F794" s="502"/>
      <c r="G794" s="497"/>
      <c r="H794" s="497"/>
      <c r="I794" s="498"/>
      <c r="J794" s="105"/>
      <c r="K794" s="104" t="s">
        <v>1084</v>
      </c>
      <c r="L794" s="497"/>
      <c r="M794" s="497"/>
      <c r="N794" s="497"/>
      <c r="O794" s="504"/>
      <c r="P794" s="105"/>
      <c r="Q794" s="105"/>
    </row>
    <row r="795" spans="1:17" ht="10.35" customHeight="1" x14ac:dyDescent="0.2">
      <c r="A795" s="500"/>
      <c r="B795" s="501"/>
      <c r="C795" s="502"/>
      <c r="D795" s="501"/>
      <c r="E795" s="502"/>
      <c r="F795" s="502"/>
      <c r="G795" s="497"/>
      <c r="H795" s="497"/>
      <c r="I795" s="498"/>
      <c r="J795" s="105"/>
      <c r="K795" s="104" t="s">
        <v>1085</v>
      </c>
      <c r="L795" s="497"/>
      <c r="M795" s="497"/>
      <c r="N795" s="497"/>
      <c r="O795" s="504"/>
      <c r="P795" s="105"/>
      <c r="Q795" s="105"/>
    </row>
    <row r="796" spans="1:17" ht="20.45" customHeight="1" x14ac:dyDescent="0.2">
      <c r="A796" s="500"/>
      <c r="B796" s="501"/>
      <c r="C796" s="502"/>
      <c r="D796" s="501"/>
      <c r="E796" s="502"/>
      <c r="F796" s="502"/>
      <c r="G796" s="497"/>
      <c r="H796" s="497"/>
      <c r="I796" s="498"/>
      <c r="J796" s="105"/>
      <c r="K796" s="104" t="s">
        <v>1086</v>
      </c>
      <c r="L796" s="497"/>
      <c r="M796" s="497"/>
      <c r="N796" s="497"/>
      <c r="O796" s="504"/>
      <c r="P796" s="105"/>
      <c r="Q796" s="105"/>
    </row>
    <row r="797" spans="1:17" ht="31.5" customHeight="1" x14ac:dyDescent="0.2">
      <c r="A797" s="500"/>
      <c r="B797" s="501"/>
      <c r="C797" s="502"/>
      <c r="D797" s="501"/>
      <c r="E797" s="502"/>
      <c r="F797" s="502"/>
      <c r="G797" s="497"/>
      <c r="H797" s="497"/>
      <c r="I797" s="498"/>
      <c r="J797" s="105"/>
      <c r="K797" s="104" t="s">
        <v>1087</v>
      </c>
      <c r="L797" s="497"/>
      <c r="M797" s="497"/>
      <c r="N797" s="497"/>
      <c r="O797" s="504"/>
      <c r="P797" s="105"/>
      <c r="Q797" s="105"/>
    </row>
    <row r="798" spans="1:17" ht="68.25" customHeight="1" x14ac:dyDescent="0.2">
      <c r="A798" s="500">
        <v>3091</v>
      </c>
      <c r="B798" s="501" t="s">
        <v>345</v>
      </c>
      <c r="C798" s="502" t="s">
        <v>1394</v>
      </c>
      <c r="D798" s="501" t="s">
        <v>265</v>
      </c>
      <c r="E798" s="502" t="s">
        <v>1836</v>
      </c>
      <c r="F798" s="502" t="s">
        <v>1837</v>
      </c>
      <c r="G798" s="497" t="s">
        <v>272</v>
      </c>
      <c r="H798" s="497" t="s">
        <v>267</v>
      </c>
      <c r="I798" s="498" t="s">
        <v>268</v>
      </c>
      <c r="J798" s="105" t="s">
        <v>269</v>
      </c>
      <c r="K798" s="104" t="s">
        <v>347</v>
      </c>
      <c r="L798" s="497"/>
      <c r="M798" s="497" t="s">
        <v>272</v>
      </c>
      <c r="N798" s="497" t="s">
        <v>267</v>
      </c>
      <c r="O798" s="498" t="s">
        <v>268</v>
      </c>
      <c r="P798" s="105" t="s">
        <v>269</v>
      </c>
      <c r="Q798" s="105"/>
    </row>
    <row r="799" spans="1:17" ht="10.35" customHeight="1" x14ac:dyDescent="0.2">
      <c r="A799" s="500"/>
      <c r="B799" s="501"/>
      <c r="C799" s="502"/>
      <c r="D799" s="501"/>
      <c r="E799" s="502"/>
      <c r="F799" s="502"/>
      <c r="G799" s="497"/>
      <c r="H799" s="497"/>
      <c r="I799" s="498"/>
      <c r="J799" s="105" t="s">
        <v>357</v>
      </c>
      <c r="K799" s="104" t="s">
        <v>1071</v>
      </c>
      <c r="L799" s="497"/>
      <c r="M799" s="497"/>
      <c r="N799" s="497"/>
      <c r="O799" s="498"/>
      <c r="P799" s="105" t="s">
        <v>357</v>
      </c>
      <c r="Q799" s="105"/>
    </row>
    <row r="800" spans="1:17" ht="30.6" customHeight="1" x14ac:dyDescent="0.2">
      <c r="A800" s="500"/>
      <c r="B800" s="501"/>
      <c r="C800" s="502"/>
      <c r="D800" s="501"/>
      <c r="E800" s="502"/>
      <c r="F800" s="502"/>
      <c r="G800" s="497"/>
      <c r="H800" s="497"/>
      <c r="I800" s="498"/>
      <c r="J800" s="105" t="s">
        <v>464</v>
      </c>
      <c r="K800" s="104" t="s">
        <v>1072</v>
      </c>
      <c r="L800" s="497"/>
      <c r="M800" s="497"/>
      <c r="N800" s="497"/>
      <c r="O800" s="498"/>
      <c r="P800" s="105" t="s">
        <v>464</v>
      </c>
      <c r="Q800" s="105"/>
    </row>
    <row r="801" spans="1:17" ht="41.1" customHeight="1" x14ac:dyDescent="0.2">
      <c r="A801" s="500"/>
      <c r="B801" s="501"/>
      <c r="C801" s="502"/>
      <c r="D801" s="501"/>
      <c r="E801" s="502"/>
      <c r="F801" s="502"/>
      <c r="G801" s="497"/>
      <c r="H801" s="497"/>
      <c r="I801" s="498"/>
      <c r="J801" s="105"/>
      <c r="K801" s="104" t="s">
        <v>1088</v>
      </c>
      <c r="L801" s="497"/>
      <c r="M801" s="497"/>
      <c r="N801" s="497"/>
      <c r="O801" s="498"/>
      <c r="P801" s="105"/>
      <c r="Q801" s="105"/>
    </row>
    <row r="802" spans="1:17" ht="41.1" customHeight="1" x14ac:dyDescent="0.2">
      <c r="A802" s="500"/>
      <c r="B802" s="501"/>
      <c r="C802" s="502"/>
      <c r="D802" s="501"/>
      <c r="E802" s="502"/>
      <c r="F802" s="502"/>
      <c r="G802" s="497"/>
      <c r="H802" s="497"/>
      <c r="I802" s="498"/>
      <c r="J802" s="105"/>
      <c r="K802" s="104" t="s">
        <v>1088</v>
      </c>
      <c r="L802" s="497"/>
      <c r="M802" s="497"/>
      <c r="N802" s="497"/>
      <c r="O802" s="498"/>
      <c r="P802" s="105"/>
      <c r="Q802" s="105"/>
    </row>
    <row r="803" spans="1:17" ht="61.35" customHeight="1" x14ac:dyDescent="0.2">
      <c r="A803" s="500"/>
      <c r="B803" s="501"/>
      <c r="C803" s="502"/>
      <c r="D803" s="501"/>
      <c r="E803" s="502"/>
      <c r="F803" s="502"/>
      <c r="G803" s="497"/>
      <c r="H803" s="497"/>
      <c r="I803" s="498"/>
      <c r="J803" s="105"/>
      <c r="K803" s="104" t="s">
        <v>1074</v>
      </c>
      <c r="L803" s="497"/>
      <c r="M803" s="497"/>
      <c r="N803" s="497"/>
      <c r="O803" s="498"/>
      <c r="P803" s="105"/>
      <c r="Q803" s="105"/>
    </row>
    <row r="804" spans="1:17" ht="61.35" customHeight="1" x14ac:dyDescent="0.2">
      <c r="A804" s="500"/>
      <c r="B804" s="501"/>
      <c r="C804" s="502"/>
      <c r="D804" s="501"/>
      <c r="E804" s="502"/>
      <c r="F804" s="502"/>
      <c r="G804" s="497"/>
      <c r="H804" s="497"/>
      <c r="I804" s="498"/>
      <c r="J804" s="105"/>
      <c r="K804" s="104" t="s">
        <v>1075</v>
      </c>
      <c r="L804" s="497"/>
      <c r="M804" s="497"/>
      <c r="N804" s="497"/>
      <c r="O804" s="498"/>
      <c r="P804" s="105"/>
      <c r="Q804" s="105"/>
    </row>
    <row r="805" spans="1:17" ht="20.45" customHeight="1" x14ac:dyDescent="0.2">
      <c r="A805" s="500"/>
      <c r="B805" s="501"/>
      <c r="C805" s="502"/>
      <c r="D805" s="501"/>
      <c r="E805" s="502"/>
      <c r="F805" s="502"/>
      <c r="G805" s="497"/>
      <c r="H805" s="497"/>
      <c r="I805" s="498"/>
      <c r="J805" s="105"/>
      <c r="K805" s="104" t="s">
        <v>1076</v>
      </c>
      <c r="L805" s="497"/>
      <c r="M805" s="497"/>
      <c r="N805" s="497"/>
      <c r="O805" s="498"/>
      <c r="P805" s="105"/>
      <c r="Q805" s="105"/>
    </row>
    <row r="806" spans="1:17" ht="10.35" customHeight="1" x14ac:dyDescent="0.2">
      <c r="A806" s="500"/>
      <c r="B806" s="501"/>
      <c r="C806" s="502"/>
      <c r="D806" s="501"/>
      <c r="E806" s="502"/>
      <c r="F806" s="502"/>
      <c r="G806" s="497"/>
      <c r="H806" s="497"/>
      <c r="I806" s="498"/>
      <c r="J806" s="105"/>
      <c r="K806" s="104" t="s">
        <v>1077</v>
      </c>
      <c r="L806" s="497"/>
      <c r="M806" s="497"/>
      <c r="N806" s="497"/>
      <c r="O806" s="498"/>
      <c r="P806" s="105"/>
      <c r="Q806" s="105"/>
    </row>
    <row r="807" spans="1:17" ht="30.6" customHeight="1" x14ac:dyDescent="0.2">
      <c r="A807" s="500">
        <v>3092</v>
      </c>
      <c r="B807" s="501" t="s">
        <v>345</v>
      </c>
      <c r="C807" s="502" t="s">
        <v>1395</v>
      </c>
      <c r="D807" s="501" t="s">
        <v>265</v>
      </c>
      <c r="E807" s="502" t="s">
        <v>1839</v>
      </c>
      <c r="F807" s="502" t="s">
        <v>1840</v>
      </c>
      <c r="G807" s="497" t="s">
        <v>272</v>
      </c>
      <c r="H807" s="497" t="s">
        <v>267</v>
      </c>
      <c r="I807" s="498" t="s">
        <v>268</v>
      </c>
      <c r="J807" s="105" t="s">
        <v>269</v>
      </c>
      <c r="K807" s="104" t="s">
        <v>347</v>
      </c>
      <c r="L807" s="497"/>
      <c r="M807" s="497" t="s">
        <v>272</v>
      </c>
      <c r="N807" s="497" t="s">
        <v>267</v>
      </c>
      <c r="O807" s="498" t="s">
        <v>268</v>
      </c>
      <c r="P807" s="105" t="s">
        <v>269</v>
      </c>
      <c r="Q807" s="105"/>
    </row>
    <row r="808" spans="1:17" ht="10.35" customHeight="1" x14ac:dyDescent="0.2">
      <c r="A808" s="500"/>
      <c r="B808" s="501"/>
      <c r="C808" s="502"/>
      <c r="D808" s="501"/>
      <c r="E808" s="502"/>
      <c r="F808" s="502"/>
      <c r="G808" s="497"/>
      <c r="H808" s="497"/>
      <c r="I808" s="498"/>
      <c r="J808" s="105" t="s">
        <v>357</v>
      </c>
      <c r="K808" s="104" t="s">
        <v>1071</v>
      </c>
      <c r="L808" s="497"/>
      <c r="M808" s="497"/>
      <c r="N808" s="497"/>
      <c r="O808" s="498"/>
      <c r="P808" s="105" t="s">
        <v>357</v>
      </c>
      <c r="Q808" s="105"/>
    </row>
    <row r="809" spans="1:17" ht="30.6" customHeight="1" x14ac:dyDescent="0.2">
      <c r="A809" s="500"/>
      <c r="B809" s="501"/>
      <c r="C809" s="502"/>
      <c r="D809" s="501"/>
      <c r="E809" s="502"/>
      <c r="F809" s="502"/>
      <c r="G809" s="497"/>
      <c r="H809" s="497"/>
      <c r="I809" s="498"/>
      <c r="J809" s="105" t="s">
        <v>464</v>
      </c>
      <c r="K809" s="104" t="s">
        <v>1089</v>
      </c>
      <c r="L809" s="497"/>
      <c r="M809" s="497"/>
      <c r="N809" s="497"/>
      <c r="O809" s="498"/>
      <c r="P809" s="105" t="s">
        <v>464</v>
      </c>
      <c r="Q809" s="105"/>
    </row>
    <row r="810" spans="1:17" ht="41.1" customHeight="1" x14ac:dyDescent="0.2">
      <c r="A810" s="500"/>
      <c r="B810" s="501"/>
      <c r="C810" s="502"/>
      <c r="D810" s="501"/>
      <c r="E810" s="502"/>
      <c r="F810" s="502"/>
      <c r="G810" s="497"/>
      <c r="H810" s="497"/>
      <c r="I810" s="498"/>
      <c r="J810" s="105"/>
      <c r="K810" s="104" t="s">
        <v>1088</v>
      </c>
      <c r="L810" s="497"/>
      <c r="M810" s="497"/>
      <c r="N810" s="497"/>
      <c r="O810" s="498"/>
      <c r="P810" s="105"/>
      <c r="Q810" s="105"/>
    </row>
    <row r="811" spans="1:17" ht="61.35" customHeight="1" x14ac:dyDescent="0.2">
      <c r="A811" s="500"/>
      <c r="B811" s="501"/>
      <c r="C811" s="502"/>
      <c r="D811" s="501"/>
      <c r="E811" s="502"/>
      <c r="F811" s="502"/>
      <c r="G811" s="497"/>
      <c r="H811" s="497"/>
      <c r="I811" s="498"/>
      <c r="J811" s="105"/>
      <c r="K811" s="104" t="s">
        <v>1074</v>
      </c>
      <c r="L811" s="497"/>
      <c r="M811" s="497"/>
      <c r="N811" s="497"/>
      <c r="O811" s="498"/>
      <c r="P811" s="105"/>
      <c r="Q811" s="105"/>
    </row>
    <row r="812" spans="1:17" ht="61.35" customHeight="1" x14ac:dyDescent="0.2">
      <c r="A812" s="500"/>
      <c r="B812" s="501"/>
      <c r="C812" s="502"/>
      <c r="D812" s="501"/>
      <c r="E812" s="502"/>
      <c r="F812" s="502"/>
      <c r="G812" s="497"/>
      <c r="H812" s="497"/>
      <c r="I812" s="498"/>
      <c r="J812" s="105"/>
      <c r="K812" s="104" t="s">
        <v>1075</v>
      </c>
      <c r="L812" s="497"/>
      <c r="M812" s="497"/>
      <c r="N812" s="497"/>
      <c r="O812" s="498"/>
      <c r="P812" s="105"/>
      <c r="Q812" s="105"/>
    </row>
    <row r="813" spans="1:17" ht="20.45" customHeight="1" x14ac:dyDescent="0.2">
      <c r="A813" s="500"/>
      <c r="B813" s="501"/>
      <c r="C813" s="502"/>
      <c r="D813" s="501"/>
      <c r="E813" s="502"/>
      <c r="F813" s="502"/>
      <c r="G813" s="497"/>
      <c r="H813" s="497"/>
      <c r="I813" s="498"/>
      <c r="J813" s="105"/>
      <c r="K813" s="104" t="s">
        <v>1090</v>
      </c>
      <c r="L813" s="497"/>
      <c r="M813" s="497"/>
      <c r="N813" s="497"/>
      <c r="O813" s="498"/>
      <c r="P813" s="105"/>
      <c r="Q813" s="105"/>
    </row>
    <row r="814" spans="1:17" ht="10.35" customHeight="1" x14ac:dyDescent="0.2">
      <c r="A814" s="500"/>
      <c r="B814" s="501"/>
      <c r="C814" s="502"/>
      <c r="D814" s="501"/>
      <c r="E814" s="502"/>
      <c r="F814" s="502"/>
      <c r="G814" s="497"/>
      <c r="H814" s="497"/>
      <c r="I814" s="498"/>
      <c r="J814" s="105"/>
      <c r="K814" s="104" t="s">
        <v>1077</v>
      </c>
      <c r="L814" s="497"/>
      <c r="M814" s="497"/>
      <c r="N814" s="497"/>
      <c r="O814" s="498"/>
      <c r="P814" s="105"/>
      <c r="Q814" s="105"/>
    </row>
    <row r="815" spans="1:17" ht="61.5" customHeight="1" x14ac:dyDescent="0.2">
      <c r="A815" s="500">
        <v>3088</v>
      </c>
      <c r="B815" s="501" t="s">
        <v>345</v>
      </c>
      <c r="C815" s="502" t="s">
        <v>1396</v>
      </c>
      <c r="D815" s="501" t="s">
        <v>493</v>
      </c>
      <c r="E815" s="502" t="s">
        <v>2324</v>
      </c>
      <c r="F815" s="502" t="s">
        <v>2325</v>
      </c>
      <c r="G815" s="497" t="s">
        <v>272</v>
      </c>
      <c r="H815" s="497" t="s">
        <v>292</v>
      </c>
      <c r="I815" s="498" t="s">
        <v>268</v>
      </c>
      <c r="J815" s="105" t="s">
        <v>269</v>
      </c>
      <c r="K815" s="499" t="s">
        <v>1091</v>
      </c>
      <c r="L815" s="497"/>
      <c r="M815" s="497" t="s">
        <v>306</v>
      </c>
      <c r="N815" s="497" t="s">
        <v>292</v>
      </c>
      <c r="O815" s="504" t="s">
        <v>294</v>
      </c>
      <c r="P815" s="105" t="s">
        <v>269</v>
      </c>
      <c r="Q815" s="497"/>
    </row>
    <row r="816" spans="1:17" ht="22.5" customHeight="1" x14ac:dyDescent="0.2">
      <c r="A816" s="500"/>
      <c r="B816" s="501"/>
      <c r="C816" s="502"/>
      <c r="D816" s="501"/>
      <c r="E816" s="502"/>
      <c r="F816" s="502"/>
      <c r="G816" s="497"/>
      <c r="H816" s="497"/>
      <c r="I816" s="498"/>
      <c r="J816" s="105" t="s">
        <v>357</v>
      </c>
      <c r="K816" s="499"/>
      <c r="L816" s="497"/>
      <c r="M816" s="497"/>
      <c r="N816" s="497"/>
      <c r="O816" s="504"/>
      <c r="P816" s="105" t="s">
        <v>357</v>
      </c>
      <c r="Q816" s="497"/>
    </row>
    <row r="817" spans="1:17" ht="20.45" customHeight="1" x14ac:dyDescent="0.2">
      <c r="A817" s="500"/>
      <c r="B817" s="501"/>
      <c r="C817" s="502"/>
      <c r="D817" s="501"/>
      <c r="E817" s="502"/>
      <c r="F817" s="502"/>
      <c r="G817" s="497"/>
      <c r="H817" s="497"/>
      <c r="I817" s="498"/>
      <c r="J817" s="105" t="s">
        <v>464</v>
      </c>
      <c r="K817" s="104" t="s">
        <v>1092</v>
      </c>
      <c r="L817" s="497"/>
      <c r="M817" s="497"/>
      <c r="N817" s="497"/>
      <c r="O817" s="504"/>
      <c r="P817" s="105" t="s">
        <v>464</v>
      </c>
      <c r="Q817" s="105"/>
    </row>
    <row r="818" spans="1:17" ht="37.5" customHeight="1" x14ac:dyDescent="0.2">
      <c r="A818" s="500">
        <v>3089</v>
      </c>
      <c r="B818" s="501" t="s">
        <v>345</v>
      </c>
      <c r="C818" s="502" t="s">
        <v>1397</v>
      </c>
      <c r="D818" s="501" t="s">
        <v>493</v>
      </c>
      <c r="E818" s="502" t="s">
        <v>2326</v>
      </c>
      <c r="F818" s="502" t="s">
        <v>2327</v>
      </c>
      <c r="G818" s="497" t="s">
        <v>272</v>
      </c>
      <c r="H818" s="497" t="s">
        <v>277</v>
      </c>
      <c r="I818" s="504" t="s">
        <v>294</v>
      </c>
      <c r="J818" s="105" t="s">
        <v>269</v>
      </c>
      <c r="K818" s="499" t="s">
        <v>1093</v>
      </c>
      <c r="L818" s="497"/>
      <c r="M818" s="497" t="s">
        <v>306</v>
      </c>
      <c r="N818" s="497" t="s">
        <v>277</v>
      </c>
      <c r="O818" s="503" t="s">
        <v>356</v>
      </c>
      <c r="P818" s="105" t="s">
        <v>357</v>
      </c>
      <c r="Q818" s="497"/>
    </row>
    <row r="819" spans="1:17" ht="22.5" customHeight="1" x14ac:dyDescent="0.2">
      <c r="A819" s="500"/>
      <c r="B819" s="501"/>
      <c r="C819" s="502"/>
      <c r="D819" s="501"/>
      <c r="E819" s="502"/>
      <c r="F819" s="502"/>
      <c r="G819" s="497"/>
      <c r="H819" s="497"/>
      <c r="I819" s="504"/>
      <c r="J819" s="105" t="s">
        <v>357</v>
      </c>
      <c r="K819" s="499"/>
      <c r="L819" s="497"/>
      <c r="M819" s="497"/>
      <c r="N819" s="497"/>
      <c r="O819" s="503"/>
      <c r="P819" s="105" t="s">
        <v>486</v>
      </c>
      <c r="Q819" s="497"/>
    </row>
    <row r="820" spans="1:17" ht="47.25" customHeight="1" x14ac:dyDescent="0.2">
      <c r="A820" s="500"/>
      <c r="B820" s="501"/>
      <c r="C820" s="502"/>
      <c r="D820" s="501"/>
      <c r="E820" s="502"/>
      <c r="F820" s="502"/>
      <c r="G820" s="497"/>
      <c r="H820" s="497"/>
      <c r="I820" s="504"/>
      <c r="J820" s="105" t="s">
        <v>464</v>
      </c>
      <c r="K820" s="499"/>
      <c r="L820" s="497"/>
      <c r="M820" s="497"/>
      <c r="N820" s="497"/>
      <c r="O820" s="503"/>
      <c r="P820" s="105"/>
      <c r="Q820" s="497"/>
    </row>
    <row r="821" spans="1:17" ht="41.1" customHeight="1" x14ac:dyDescent="0.2">
      <c r="A821" s="500">
        <v>3090</v>
      </c>
      <c r="B821" s="501" t="s">
        <v>345</v>
      </c>
      <c r="C821" s="502" t="s">
        <v>1398</v>
      </c>
      <c r="D821" s="501" t="s">
        <v>493</v>
      </c>
      <c r="E821" s="502" t="s">
        <v>2328</v>
      </c>
      <c r="F821" s="502" t="s">
        <v>2329</v>
      </c>
      <c r="G821" s="497" t="s">
        <v>272</v>
      </c>
      <c r="H821" s="497" t="s">
        <v>292</v>
      </c>
      <c r="I821" s="498" t="s">
        <v>268</v>
      </c>
      <c r="J821" s="105" t="s">
        <v>269</v>
      </c>
      <c r="K821" s="104" t="s">
        <v>1094</v>
      </c>
      <c r="L821" s="497"/>
      <c r="M821" s="497" t="s">
        <v>272</v>
      </c>
      <c r="N821" s="497" t="s">
        <v>277</v>
      </c>
      <c r="O821" s="504" t="s">
        <v>294</v>
      </c>
      <c r="P821" s="105" t="s">
        <v>269</v>
      </c>
      <c r="Q821" s="105"/>
    </row>
    <row r="822" spans="1:17" ht="41.1" customHeight="1" x14ac:dyDescent="0.2">
      <c r="A822" s="500"/>
      <c r="B822" s="501"/>
      <c r="C822" s="502"/>
      <c r="D822" s="501"/>
      <c r="E822" s="502"/>
      <c r="F822" s="502"/>
      <c r="G822" s="497"/>
      <c r="H822" s="497"/>
      <c r="I822" s="498"/>
      <c r="J822" s="105" t="s">
        <v>357</v>
      </c>
      <c r="K822" s="104" t="s">
        <v>1095</v>
      </c>
      <c r="L822" s="497"/>
      <c r="M822" s="497"/>
      <c r="N822" s="497"/>
      <c r="O822" s="504"/>
      <c r="P822" s="105" t="s">
        <v>357</v>
      </c>
      <c r="Q822" s="105"/>
    </row>
    <row r="823" spans="1:17" ht="41.1" customHeight="1" x14ac:dyDescent="0.2">
      <c r="A823" s="500"/>
      <c r="B823" s="501"/>
      <c r="C823" s="502"/>
      <c r="D823" s="501"/>
      <c r="E823" s="502"/>
      <c r="F823" s="502"/>
      <c r="G823" s="497"/>
      <c r="H823" s="497"/>
      <c r="I823" s="498"/>
      <c r="J823" s="105" t="s">
        <v>464</v>
      </c>
      <c r="K823" s="104" t="s">
        <v>1095</v>
      </c>
      <c r="L823" s="497"/>
      <c r="M823" s="497"/>
      <c r="N823" s="497"/>
      <c r="O823" s="504"/>
      <c r="P823" s="105" t="s">
        <v>464</v>
      </c>
      <c r="Q823" s="105"/>
    </row>
    <row r="824" spans="1:17" ht="10.35" customHeight="1" x14ac:dyDescent="0.2">
      <c r="A824" s="500"/>
      <c r="B824" s="501"/>
      <c r="C824" s="502"/>
      <c r="D824" s="501"/>
      <c r="E824" s="502"/>
      <c r="F824" s="502"/>
      <c r="G824" s="497"/>
      <c r="H824" s="497"/>
      <c r="I824" s="498"/>
      <c r="J824" s="105"/>
      <c r="K824" s="104" t="s">
        <v>1096</v>
      </c>
      <c r="L824" s="497"/>
      <c r="M824" s="497"/>
      <c r="N824" s="497"/>
      <c r="O824" s="504"/>
      <c r="P824" s="105"/>
      <c r="Q824" s="105"/>
    </row>
    <row r="825" spans="1:17" ht="30.6" customHeight="1" x14ac:dyDescent="0.2">
      <c r="A825" s="500">
        <v>3093</v>
      </c>
      <c r="B825" s="501" t="s">
        <v>345</v>
      </c>
      <c r="C825" s="502" t="s">
        <v>1399</v>
      </c>
      <c r="D825" s="501" t="s">
        <v>265</v>
      </c>
      <c r="E825" s="502" t="s">
        <v>1842</v>
      </c>
      <c r="F825" s="502" t="s">
        <v>1843</v>
      </c>
      <c r="G825" s="497" t="s">
        <v>272</v>
      </c>
      <c r="H825" s="497" t="s">
        <v>267</v>
      </c>
      <c r="I825" s="498" t="s">
        <v>268</v>
      </c>
      <c r="J825" s="105" t="s">
        <v>269</v>
      </c>
      <c r="K825" s="104" t="s">
        <v>347</v>
      </c>
      <c r="L825" s="497"/>
      <c r="M825" s="497" t="s">
        <v>272</v>
      </c>
      <c r="N825" s="497" t="s">
        <v>267</v>
      </c>
      <c r="O825" s="498" t="s">
        <v>268</v>
      </c>
      <c r="P825" s="105" t="s">
        <v>269</v>
      </c>
      <c r="Q825" s="105"/>
    </row>
    <row r="826" spans="1:17" ht="10.35" customHeight="1" x14ac:dyDescent="0.2">
      <c r="A826" s="500"/>
      <c r="B826" s="501"/>
      <c r="C826" s="502"/>
      <c r="D826" s="501"/>
      <c r="E826" s="502"/>
      <c r="F826" s="502"/>
      <c r="G826" s="497"/>
      <c r="H826" s="497"/>
      <c r="I826" s="498"/>
      <c r="J826" s="105" t="s">
        <v>357</v>
      </c>
      <c r="K826" s="104" t="s">
        <v>1071</v>
      </c>
      <c r="L826" s="497"/>
      <c r="M826" s="497"/>
      <c r="N826" s="497"/>
      <c r="O826" s="498"/>
      <c r="P826" s="105" t="s">
        <v>357</v>
      </c>
      <c r="Q826" s="105"/>
    </row>
    <row r="827" spans="1:17" ht="30.6" customHeight="1" x14ac:dyDescent="0.2">
      <c r="A827" s="500"/>
      <c r="B827" s="501"/>
      <c r="C827" s="502"/>
      <c r="D827" s="501"/>
      <c r="E827" s="502"/>
      <c r="F827" s="502"/>
      <c r="G827" s="497"/>
      <c r="H827" s="497"/>
      <c r="I827" s="498"/>
      <c r="J827" s="105" t="s">
        <v>464</v>
      </c>
      <c r="K827" s="104" t="s">
        <v>1089</v>
      </c>
      <c r="L827" s="497"/>
      <c r="M827" s="497"/>
      <c r="N827" s="497"/>
      <c r="O827" s="498"/>
      <c r="P827" s="105" t="s">
        <v>464</v>
      </c>
      <c r="Q827" s="105"/>
    </row>
    <row r="828" spans="1:17" ht="41.1" customHeight="1" x14ac:dyDescent="0.2">
      <c r="A828" s="500"/>
      <c r="B828" s="501"/>
      <c r="C828" s="502"/>
      <c r="D828" s="501"/>
      <c r="E828" s="502"/>
      <c r="F828" s="502"/>
      <c r="G828" s="497"/>
      <c r="H828" s="497"/>
      <c r="I828" s="498"/>
      <c r="J828" s="105"/>
      <c r="K828" s="104" t="s">
        <v>1088</v>
      </c>
      <c r="L828" s="497"/>
      <c r="M828" s="497"/>
      <c r="N828" s="497"/>
      <c r="O828" s="498"/>
      <c r="P828" s="105"/>
      <c r="Q828" s="105"/>
    </row>
    <row r="829" spans="1:17" ht="61.35" customHeight="1" x14ac:dyDescent="0.2">
      <c r="A829" s="500"/>
      <c r="B829" s="501"/>
      <c r="C829" s="502"/>
      <c r="D829" s="501"/>
      <c r="E829" s="502"/>
      <c r="F829" s="502"/>
      <c r="G829" s="497"/>
      <c r="H829" s="497"/>
      <c r="I829" s="498"/>
      <c r="J829" s="105"/>
      <c r="K829" s="104" t="s">
        <v>1074</v>
      </c>
      <c r="L829" s="497"/>
      <c r="M829" s="497"/>
      <c r="N829" s="497"/>
      <c r="O829" s="498"/>
      <c r="P829" s="105"/>
      <c r="Q829" s="105"/>
    </row>
    <row r="830" spans="1:17" ht="61.35" customHeight="1" x14ac:dyDescent="0.2">
      <c r="A830" s="500"/>
      <c r="B830" s="501"/>
      <c r="C830" s="502"/>
      <c r="D830" s="501"/>
      <c r="E830" s="502"/>
      <c r="F830" s="502"/>
      <c r="G830" s="497"/>
      <c r="H830" s="497"/>
      <c r="I830" s="498"/>
      <c r="J830" s="105"/>
      <c r="K830" s="104" t="s">
        <v>1075</v>
      </c>
      <c r="L830" s="497"/>
      <c r="M830" s="497"/>
      <c r="N830" s="497"/>
      <c r="O830" s="498"/>
      <c r="P830" s="105"/>
      <c r="Q830" s="105"/>
    </row>
    <row r="831" spans="1:17" ht="20.45" customHeight="1" x14ac:dyDescent="0.2">
      <c r="A831" s="500"/>
      <c r="B831" s="501"/>
      <c r="C831" s="502"/>
      <c r="D831" s="501"/>
      <c r="E831" s="502"/>
      <c r="F831" s="502"/>
      <c r="G831" s="497"/>
      <c r="H831" s="497"/>
      <c r="I831" s="498"/>
      <c r="J831" s="105"/>
      <c r="K831" s="104" t="s">
        <v>1097</v>
      </c>
      <c r="L831" s="497"/>
      <c r="M831" s="497"/>
      <c r="N831" s="497"/>
      <c r="O831" s="498"/>
      <c r="P831" s="105"/>
      <c r="Q831" s="105"/>
    </row>
    <row r="832" spans="1:17" ht="30.6" customHeight="1" x14ac:dyDescent="0.2">
      <c r="A832" s="500"/>
      <c r="B832" s="501"/>
      <c r="C832" s="502"/>
      <c r="D832" s="501"/>
      <c r="E832" s="502"/>
      <c r="F832" s="502"/>
      <c r="G832" s="497"/>
      <c r="H832" s="497"/>
      <c r="I832" s="498"/>
      <c r="J832" s="105"/>
      <c r="K832" s="104" t="s">
        <v>1078</v>
      </c>
      <c r="L832" s="497"/>
      <c r="M832" s="497"/>
      <c r="N832" s="497"/>
      <c r="O832" s="498"/>
      <c r="P832" s="105"/>
      <c r="Q832" s="105"/>
    </row>
    <row r="833" spans="1:17" ht="10.35" customHeight="1" x14ac:dyDescent="0.2">
      <c r="A833" s="500"/>
      <c r="B833" s="501"/>
      <c r="C833" s="502"/>
      <c r="D833" s="501"/>
      <c r="E833" s="502"/>
      <c r="F833" s="502"/>
      <c r="G833" s="497"/>
      <c r="H833" s="497"/>
      <c r="I833" s="498"/>
      <c r="J833" s="105"/>
      <c r="K833" s="104" t="s">
        <v>1079</v>
      </c>
      <c r="L833" s="497"/>
      <c r="M833" s="497"/>
      <c r="N833" s="497"/>
      <c r="O833" s="498"/>
      <c r="P833" s="105"/>
      <c r="Q833" s="105"/>
    </row>
    <row r="834" spans="1:17" ht="10.35" customHeight="1" x14ac:dyDescent="0.2">
      <c r="A834" s="500"/>
      <c r="B834" s="501"/>
      <c r="C834" s="502"/>
      <c r="D834" s="501"/>
      <c r="E834" s="502"/>
      <c r="F834" s="502"/>
      <c r="G834" s="497"/>
      <c r="H834" s="497"/>
      <c r="I834" s="498"/>
      <c r="J834" s="105"/>
      <c r="K834" s="104" t="s">
        <v>1080</v>
      </c>
      <c r="L834" s="497"/>
      <c r="M834" s="497"/>
      <c r="N834" s="497"/>
      <c r="O834" s="498"/>
      <c r="P834" s="105"/>
      <c r="Q834" s="105"/>
    </row>
    <row r="835" spans="1:17" ht="50.25" customHeight="1" x14ac:dyDescent="0.2">
      <c r="A835" s="500">
        <v>3106</v>
      </c>
      <c r="B835" s="500" t="s">
        <v>348</v>
      </c>
      <c r="C835" s="502" t="s">
        <v>1400</v>
      </c>
      <c r="D835" s="501" t="s">
        <v>265</v>
      </c>
      <c r="E835" s="502" t="s">
        <v>1431</v>
      </c>
      <c r="F835" s="502" t="s">
        <v>1432</v>
      </c>
      <c r="G835" s="501" t="s">
        <v>299</v>
      </c>
      <c r="H835" s="501" t="s">
        <v>267</v>
      </c>
      <c r="I835" s="498" t="s">
        <v>268</v>
      </c>
      <c r="J835" s="105" t="s">
        <v>269</v>
      </c>
      <c r="K835" s="104" t="s">
        <v>349</v>
      </c>
      <c r="L835" s="497"/>
      <c r="M835" s="507" t="s">
        <v>272</v>
      </c>
      <c r="N835" s="507" t="s">
        <v>267</v>
      </c>
      <c r="O835" s="517" t="s">
        <v>268</v>
      </c>
      <c r="P835" s="106" t="s">
        <v>269</v>
      </c>
      <c r="Q835" s="105"/>
    </row>
    <row r="836" spans="1:17" ht="18" x14ac:dyDescent="0.2">
      <c r="A836" s="500"/>
      <c r="B836" s="500"/>
      <c r="C836" s="502"/>
      <c r="D836" s="501"/>
      <c r="E836" s="502"/>
      <c r="F836" s="502"/>
      <c r="G836" s="501"/>
      <c r="H836" s="501"/>
      <c r="I836" s="498"/>
      <c r="J836" s="105" t="s">
        <v>357</v>
      </c>
      <c r="K836" s="104" t="s">
        <v>353</v>
      </c>
      <c r="L836" s="497"/>
      <c r="M836" s="497"/>
      <c r="N836" s="497"/>
      <c r="O836" s="498"/>
      <c r="P836" s="105" t="s">
        <v>357</v>
      </c>
      <c r="Q836" s="105"/>
    </row>
    <row r="837" spans="1:17" ht="20.45" customHeight="1" x14ac:dyDescent="0.2">
      <c r="A837" s="500"/>
      <c r="B837" s="500"/>
      <c r="C837" s="502"/>
      <c r="D837" s="501"/>
      <c r="E837" s="502"/>
      <c r="F837" s="502"/>
      <c r="G837" s="501"/>
      <c r="H837" s="501"/>
      <c r="I837" s="498"/>
      <c r="J837" s="105" t="s">
        <v>464</v>
      </c>
      <c r="K837" s="104" t="s">
        <v>1098</v>
      </c>
      <c r="L837" s="497"/>
      <c r="M837" s="497"/>
      <c r="N837" s="497"/>
      <c r="O837" s="498"/>
      <c r="P837" s="105" t="s">
        <v>464</v>
      </c>
      <c r="Q837" s="105"/>
    </row>
    <row r="838" spans="1:17" ht="10.35" customHeight="1" x14ac:dyDescent="0.2">
      <c r="A838" s="500"/>
      <c r="B838" s="500"/>
      <c r="C838" s="502"/>
      <c r="D838" s="501"/>
      <c r="E838" s="502"/>
      <c r="F838" s="502"/>
      <c r="G838" s="501"/>
      <c r="H838" s="501"/>
      <c r="I838" s="498"/>
      <c r="J838" s="105"/>
      <c r="K838" s="104" t="s">
        <v>358</v>
      </c>
      <c r="L838" s="497"/>
      <c r="M838" s="497"/>
      <c r="N838" s="497"/>
      <c r="O838" s="498"/>
      <c r="P838" s="105"/>
      <c r="Q838" s="105"/>
    </row>
    <row r="839" spans="1:17" ht="20.45" customHeight="1" x14ac:dyDescent="0.2">
      <c r="A839" s="500"/>
      <c r="B839" s="500"/>
      <c r="C839" s="502"/>
      <c r="D839" s="501"/>
      <c r="E839" s="502"/>
      <c r="F839" s="502"/>
      <c r="G839" s="501"/>
      <c r="H839" s="501"/>
      <c r="I839" s="498"/>
      <c r="J839" s="105"/>
      <c r="K839" s="104" t="s">
        <v>1099</v>
      </c>
      <c r="L839" s="497"/>
      <c r="M839" s="497"/>
      <c r="N839" s="497"/>
      <c r="O839" s="498"/>
      <c r="P839" s="105"/>
      <c r="Q839" s="105"/>
    </row>
    <row r="840" spans="1:17" ht="30.6" customHeight="1" x14ac:dyDescent="0.2">
      <c r="A840" s="500"/>
      <c r="B840" s="500"/>
      <c r="C840" s="502"/>
      <c r="D840" s="501"/>
      <c r="E840" s="502"/>
      <c r="F840" s="502"/>
      <c r="G840" s="501"/>
      <c r="H840" s="501"/>
      <c r="I840" s="498"/>
      <c r="J840" s="105"/>
      <c r="K840" s="104" t="s">
        <v>1100</v>
      </c>
      <c r="L840" s="497"/>
      <c r="M840" s="497"/>
      <c r="N840" s="497"/>
      <c r="O840" s="498"/>
      <c r="P840" s="105"/>
      <c r="Q840" s="105"/>
    </row>
    <row r="841" spans="1:17" ht="20.45" customHeight="1" x14ac:dyDescent="0.2">
      <c r="A841" s="500"/>
      <c r="B841" s="500"/>
      <c r="C841" s="502"/>
      <c r="D841" s="501"/>
      <c r="E841" s="502"/>
      <c r="F841" s="502"/>
      <c r="G841" s="501"/>
      <c r="H841" s="501"/>
      <c r="I841" s="498"/>
      <c r="J841" s="105"/>
      <c r="K841" s="104" t="s">
        <v>1101</v>
      </c>
      <c r="L841" s="497"/>
      <c r="M841" s="497"/>
      <c r="N841" s="497"/>
      <c r="O841" s="498"/>
      <c r="P841" s="105"/>
      <c r="Q841" s="105"/>
    </row>
    <row r="842" spans="1:17" ht="30.6" customHeight="1" x14ac:dyDescent="0.2">
      <c r="A842" s="500"/>
      <c r="B842" s="500"/>
      <c r="C842" s="502"/>
      <c r="D842" s="501"/>
      <c r="E842" s="502"/>
      <c r="F842" s="502"/>
      <c r="G842" s="501"/>
      <c r="H842" s="501"/>
      <c r="I842" s="498"/>
      <c r="J842" s="105"/>
      <c r="K842" s="104" t="s">
        <v>1102</v>
      </c>
      <c r="L842" s="497"/>
      <c r="M842" s="497"/>
      <c r="N842" s="497"/>
      <c r="O842" s="498"/>
      <c r="P842" s="105"/>
      <c r="Q842" s="105"/>
    </row>
    <row r="843" spans="1:17" ht="30.6" customHeight="1" x14ac:dyDescent="0.2">
      <c r="A843" s="500"/>
      <c r="B843" s="500"/>
      <c r="C843" s="502"/>
      <c r="D843" s="501"/>
      <c r="E843" s="502"/>
      <c r="F843" s="502"/>
      <c r="G843" s="501"/>
      <c r="H843" s="501"/>
      <c r="I843" s="498"/>
      <c r="J843" s="105"/>
      <c r="K843" s="104" t="s">
        <v>1103</v>
      </c>
      <c r="L843" s="497"/>
      <c r="M843" s="497"/>
      <c r="N843" s="497"/>
      <c r="O843" s="498"/>
      <c r="P843" s="105"/>
      <c r="Q843" s="105"/>
    </row>
    <row r="844" spans="1:17" ht="20.45" customHeight="1" x14ac:dyDescent="0.2">
      <c r="A844" s="500"/>
      <c r="B844" s="500"/>
      <c r="C844" s="502"/>
      <c r="D844" s="501"/>
      <c r="E844" s="502"/>
      <c r="F844" s="502"/>
      <c r="G844" s="501"/>
      <c r="H844" s="501"/>
      <c r="I844" s="498"/>
      <c r="J844" s="105"/>
      <c r="K844" s="104" t="s">
        <v>1104</v>
      </c>
      <c r="L844" s="497"/>
      <c r="M844" s="497"/>
      <c r="N844" s="497"/>
      <c r="O844" s="498"/>
      <c r="P844" s="105"/>
      <c r="Q844" s="105"/>
    </row>
    <row r="845" spans="1:17" ht="30.6" customHeight="1" x14ac:dyDescent="0.2">
      <c r="A845" s="500"/>
      <c r="B845" s="500"/>
      <c r="C845" s="502"/>
      <c r="D845" s="501"/>
      <c r="E845" s="502"/>
      <c r="F845" s="502"/>
      <c r="G845" s="501"/>
      <c r="H845" s="501"/>
      <c r="I845" s="498"/>
      <c r="J845" s="105"/>
      <c r="K845" s="104" t="s">
        <v>1105</v>
      </c>
      <c r="L845" s="497"/>
      <c r="M845" s="497"/>
      <c r="N845" s="497"/>
      <c r="O845" s="498"/>
      <c r="P845" s="105"/>
      <c r="Q845" s="105"/>
    </row>
    <row r="846" spans="1:17" ht="20.45" customHeight="1" x14ac:dyDescent="0.2">
      <c r="A846" s="500"/>
      <c r="B846" s="500"/>
      <c r="C846" s="502"/>
      <c r="D846" s="501"/>
      <c r="E846" s="502"/>
      <c r="F846" s="502"/>
      <c r="G846" s="501"/>
      <c r="H846" s="501"/>
      <c r="I846" s="498"/>
      <c r="J846" s="105"/>
      <c r="K846" s="104" t="s">
        <v>1106</v>
      </c>
      <c r="L846" s="497"/>
      <c r="M846" s="497"/>
      <c r="N846" s="497"/>
      <c r="O846" s="498"/>
      <c r="P846" s="105"/>
      <c r="Q846" s="105"/>
    </row>
    <row r="847" spans="1:17" ht="20.45" customHeight="1" x14ac:dyDescent="0.2">
      <c r="A847" s="500"/>
      <c r="B847" s="500"/>
      <c r="C847" s="502"/>
      <c r="D847" s="501"/>
      <c r="E847" s="502"/>
      <c r="F847" s="502"/>
      <c r="G847" s="501"/>
      <c r="H847" s="501"/>
      <c r="I847" s="498"/>
      <c r="J847" s="105"/>
      <c r="K847" s="104" t="s">
        <v>1107</v>
      </c>
      <c r="L847" s="497"/>
      <c r="M847" s="497"/>
      <c r="N847" s="497"/>
      <c r="O847" s="498"/>
      <c r="P847" s="105"/>
      <c r="Q847" s="105"/>
    </row>
    <row r="848" spans="1:17" ht="20.45" customHeight="1" x14ac:dyDescent="0.2">
      <c r="A848" s="500">
        <v>3099</v>
      </c>
      <c r="B848" s="500" t="s">
        <v>348</v>
      </c>
      <c r="C848" s="502" t="s">
        <v>1401</v>
      </c>
      <c r="D848" s="501" t="s">
        <v>265</v>
      </c>
      <c r="E848" s="502" t="s">
        <v>1433</v>
      </c>
      <c r="F848" s="502" t="s">
        <v>1434</v>
      </c>
      <c r="G848" s="501" t="s">
        <v>299</v>
      </c>
      <c r="H848" s="501" t="s">
        <v>267</v>
      </c>
      <c r="I848" s="498" t="s">
        <v>268</v>
      </c>
      <c r="J848" s="105" t="s">
        <v>269</v>
      </c>
      <c r="K848" s="104" t="s">
        <v>350</v>
      </c>
      <c r="L848" s="497"/>
      <c r="M848" s="507" t="s">
        <v>272</v>
      </c>
      <c r="N848" s="507" t="s">
        <v>267</v>
      </c>
      <c r="O848" s="517" t="s">
        <v>268</v>
      </c>
      <c r="P848" s="106" t="s">
        <v>269</v>
      </c>
      <c r="Q848" s="105"/>
    </row>
    <row r="849" spans="1:17" ht="20.45" customHeight="1" x14ac:dyDescent="0.2">
      <c r="A849" s="500"/>
      <c r="B849" s="500"/>
      <c r="C849" s="502"/>
      <c r="D849" s="501"/>
      <c r="E849" s="502"/>
      <c r="F849" s="502"/>
      <c r="G849" s="501"/>
      <c r="H849" s="501"/>
      <c r="I849" s="498"/>
      <c r="J849" s="105" t="s">
        <v>357</v>
      </c>
      <c r="K849" s="104" t="s">
        <v>1108</v>
      </c>
      <c r="L849" s="497"/>
      <c r="M849" s="497"/>
      <c r="N849" s="497"/>
      <c r="O849" s="498"/>
      <c r="P849" s="105" t="s">
        <v>357</v>
      </c>
      <c r="Q849" s="105"/>
    </row>
    <row r="850" spans="1:17" ht="20.45" customHeight="1" x14ac:dyDescent="0.2">
      <c r="A850" s="500"/>
      <c r="B850" s="500"/>
      <c r="C850" s="502"/>
      <c r="D850" s="501"/>
      <c r="E850" s="502"/>
      <c r="F850" s="502"/>
      <c r="G850" s="501"/>
      <c r="H850" s="501"/>
      <c r="I850" s="498"/>
      <c r="J850" s="105" t="s">
        <v>464</v>
      </c>
      <c r="K850" s="104" t="s">
        <v>1109</v>
      </c>
      <c r="L850" s="497"/>
      <c r="M850" s="497"/>
      <c r="N850" s="497"/>
      <c r="O850" s="498"/>
      <c r="P850" s="105" t="s">
        <v>464</v>
      </c>
      <c r="Q850" s="105"/>
    </row>
    <row r="851" spans="1:17" ht="30.6" customHeight="1" x14ac:dyDescent="0.2">
      <c r="A851" s="500"/>
      <c r="B851" s="500"/>
      <c r="C851" s="502"/>
      <c r="D851" s="501"/>
      <c r="E851" s="502"/>
      <c r="F851" s="502"/>
      <c r="G851" s="501"/>
      <c r="H851" s="501"/>
      <c r="I851" s="498"/>
      <c r="J851" s="105"/>
      <c r="K851" s="104" t="s">
        <v>1110</v>
      </c>
      <c r="L851" s="497"/>
      <c r="M851" s="497"/>
      <c r="N851" s="497"/>
      <c r="O851" s="498"/>
      <c r="P851" s="105"/>
      <c r="Q851" s="105"/>
    </row>
    <row r="852" spans="1:17" ht="20.45" customHeight="1" x14ac:dyDescent="0.2">
      <c r="A852" s="500"/>
      <c r="B852" s="500"/>
      <c r="C852" s="502"/>
      <c r="D852" s="501"/>
      <c r="E852" s="502"/>
      <c r="F852" s="502"/>
      <c r="G852" s="501"/>
      <c r="H852" s="501"/>
      <c r="I852" s="498"/>
      <c r="J852" s="105"/>
      <c r="K852" s="104" t="s">
        <v>1111</v>
      </c>
      <c r="L852" s="497"/>
      <c r="M852" s="497"/>
      <c r="N852" s="497"/>
      <c r="O852" s="498"/>
      <c r="P852" s="105"/>
      <c r="Q852" s="105"/>
    </row>
    <row r="853" spans="1:17" ht="20.45" customHeight="1" x14ac:dyDescent="0.2">
      <c r="A853" s="500"/>
      <c r="B853" s="500"/>
      <c r="C853" s="502"/>
      <c r="D853" s="501"/>
      <c r="E853" s="502"/>
      <c r="F853" s="502"/>
      <c r="G853" s="501"/>
      <c r="H853" s="501"/>
      <c r="I853" s="498"/>
      <c r="J853" s="105"/>
      <c r="K853" s="104" t="s">
        <v>1112</v>
      </c>
      <c r="L853" s="497"/>
      <c r="M853" s="497"/>
      <c r="N853" s="497"/>
      <c r="O853" s="498"/>
      <c r="P853" s="105"/>
      <c r="Q853" s="105"/>
    </row>
    <row r="854" spans="1:17" ht="20.45" customHeight="1" x14ac:dyDescent="0.2">
      <c r="A854" s="500"/>
      <c r="B854" s="500"/>
      <c r="C854" s="502"/>
      <c r="D854" s="501"/>
      <c r="E854" s="502"/>
      <c r="F854" s="502"/>
      <c r="G854" s="501"/>
      <c r="H854" s="501"/>
      <c r="I854" s="498"/>
      <c r="J854" s="105"/>
      <c r="K854" s="104" t="s">
        <v>351</v>
      </c>
      <c r="L854" s="497"/>
      <c r="M854" s="497"/>
      <c r="N854" s="497"/>
      <c r="O854" s="498"/>
      <c r="P854" s="105"/>
      <c r="Q854" s="105"/>
    </row>
    <row r="855" spans="1:17" ht="20.45" customHeight="1" x14ac:dyDescent="0.2">
      <c r="A855" s="500"/>
      <c r="B855" s="500"/>
      <c r="C855" s="502"/>
      <c r="D855" s="501"/>
      <c r="E855" s="502"/>
      <c r="F855" s="502"/>
      <c r="G855" s="501"/>
      <c r="H855" s="501"/>
      <c r="I855" s="498"/>
      <c r="J855" s="105"/>
      <c r="K855" s="104" t="s">
        <v>1113</v>
      </c>
      <c r="L855" s="497"/>
      <c r="M855" s="497"/>
      <c r="N855" s="497"/>
      <c r="O855" s="498"/>
      <c r="P855" s="105"/>
      <c r="Q855" s="105"/>
    </row>
    <row r="856" spans="1:17" ht="30.6" customHeight="1" x14ac:dyDescent="0.2">
      <c r="A856" s="500"/>
      <c r="B856" s="500"/>
      <c r="C856" s="502"/>
      <c r="D856" s="501"/>
      <c r="E856" s="502"/>
      <c r="F856" s="502"/>
      <c r="G856" s="501"/>
      <c r="H856" s="501"/>
      <c r="I856" s="498"/>
      <c r="J856" s="105"/>
      <c r="K856" s="104" t="s">
        <v>1114</v>
      </c>
      <c r="L856" s="497"/>
      <c r="M856" s="497"/>
      <c r="N856" s="497"/>
      <c r="O856" s="498"/>
      <c r="P856" s="105"/>
      <c r="Q856" s="105"/>
    </row>
    <row r="857" spans="1:17" ht="20.45" customHeight="1" x14ac:dyDescent="0.2">
      <c r="A857" s="500"/>
      <c r="B857" s="500"/>
      <c r="C857" s="502"/>
      <c r="D857" s="501"/>
      <c r="E857" s="502"/>
      <c r="F857" s="502"/>
      <c r="G857" s="501"/>
      <c r="H857" s="501"/>
      <c r="I857" s="498"/>
      <c r="J857" s="105"/>
      <c r="K857" s="104" t="s">
        <v>1115</v>
      </c>
      <c r="L857" s="497"/>
      <c r="M857" s="497"/>
      <c r="N857" s="497"/>
      <c r="O857" s="498"/>
      <c r="P857" s="105"/>
      <c r="Q857" s="105"/>
    </row>
    <row r="858" spans="1:17" ht="20.45" customHeight="1" x14ac:dyDescent="0.2">
      <c r="A858" s="500"/>
      <c r="B858" s="500"/>
      <c r="C858" s="502"/>
      <c r="D858" s="501"/>
      <c r="E858" s="502"/>
      <c r="F858" s="502"/>
      <c r="G858" s="501"/>
      <c r="H858" s="501"/>
      <c r="I858" s="498"/>
      <c r="J858" s="105"/>
      <c r="K858" s="104" t="s">
        <v>1116</v>
      </c>
      <c r="L858" s="497"/>
      <c r="M858" s="497"/>
      <c r="N858" s="497"/>
      <c r="O858" s="498"/>
      <c r="P858" s="105"/>
      <c r="Q858" s="105"/>
    </row>
    <row r="859" spans="1:17" ht="10.35" customHeight="1" x14ac:dyDescent="0.2">
      <c r="A859" s="500"/>
      <c r="B859" s="500"/>
      <c r="C859" s="502"/>
      <c r="D859" s="501"/>
      <c r="E859" s="502"/>
      <c r="F859" s="502"/>
      <c r="G859" s="501"/>
      <c r="H859" s="501"/>
      <c r="I859" s="498"/>
      <c r="J859" s="105"/>
      <c r="K859" s="104" t="s">
        <v>1117</v>
      </c>
      <c r="L859" s="497"/>
      <c r="M859" s="497"/>
      <c r="N859" s="497"/>
      <c r="O859" s="498"/>
      <c r="P859" s="105"/>
      <c r="Q859" s="105"/>
    </row>
    <row r="860" spans="1:17" ht="20.45" customHeight="1" x14ac:dyDescent="0.2">
      <c r="A860" s="500">
        <v>3100</v>
      </c>
      <c r="B860" s="500" t="s">
        <v>348</v>
      </c>
      <c r="C860" s="502" t="s">
        <v>1402</v>
      </c>
      <c r="D860" s="501" t="s">
        <v>265</v>
      </c>
      <c r="E860" s="502" t="s">
        <v>1433</v>
      </c>
      <c r="F860" s="502" t="s">
        <v>1435</v>
      </c>
      <c r="G860" s="501" t="s">
        <v>299</v>
      </c>
      <c r="H860" s="501" t="s">
        <v>267</v>
      </c>
      <c r="I860" s="498" t="s">
        <v>268</v>
      </c>
      <c r="J860" s="105" t="s">
        <v>269</v>
      </c>
      <c r="K860" s="104" t="s">
        <v>351</v>
      </c>
      <c r="L860" s="497"/>
      <c r="M860" s="507" t="s">
        <v>272</v>
      </c>
      <c r="N860" s="507" t="s">
        <v>267</v>
      </c>
      <c r="O860" s="517" t="s">
        <v>268</v>
      </c>
      <c r="P860" s="106" t="s">
        <v>269</v>
      </c>
      <c r="Q860" s="105"/>
    </row>
    <row r="861" spans="1:17" ht="20.45" customHeight="1" x14ac:dyDescent="0.2">
      <c r="A861" s="500"/>
      <c r="B861" s="500"/>
      <c r="C861" s="502"/>
      <c r="D861" s="501"/>
      <c r="E861" s="502"/>
      <c r="F861" s="502"/>
      <c r="G861" s="501"/>
      <c r="H861" s="501"/>
      <c r="I861" s="498"/>
      <c r="J861" s="105" t="s">
        <v>357</v>
      </c>
      <c r="K861" s="104" t="s">
        <v>1118</v>
      </c>
      <c r="L861" s="497"/>
      <c r="M861" s="497"/>
      <c r="N861" s="497"/>
      <c r="O861" s="498"/>
      <c r="P861" s="105" t="s">
        <v>357</v>
      </c>
      <c r="Q861" s="105"/>
    </row>
    <row r="862" spans="1:17" ht="30.6" customHeight="1" x14ac:dyDescent="0.2">
      <c r="A862" s="500"/>
      <c r="B862" s="500"/>
      <c r="C862" s="502"/>
      <c r="D862" s="501"/>
      <c r="E862" s="502"/>
      <c r="F862" s="502"/>
      <c r="G862" s="501"/>
      <c r="H862" s="501"/>
      <c r="I862" s="498"/>
      <c r="J862" s="105" t="s">
        <v>464</v>
      </c>
      <c r="K862" s="104" t="s">
        <v>1119</v>
      </c>
      <c r="L862" s="497"/>
      <c r="M862" s="497"/>
      <c r="N862" s="497"/>
      <c r="O862" s="498"/>
      <c r="P862" s="105" t="s">
        <v>464</v>
      </c>
      <c r="Q862" s="105"/>
    </row>
    <row r="863" spans="1:17" ht="30.6" customHeight="1" x14ac:dyDescent="0.2">
      <c r="A863" s="500"/>
      <c r="B863" s="500"/>
      <c r="C863" s="502"/>
      <c r="D863" s="501"/>
      <c r="E863" s="502"/>
      <c r="F863" s="502"/>
      <c r="G863" s="501"/>
      <c r="H863" s="501"/>
      <c r="I863" s="498"/>
      <c r="J863" s="105"/>
      <c r="K863" s="104" t="s">
        <v>1120</v>
      </c>
      <c r="L863" s="497"/>
      <c r="M863" s="497"/>
      <c r="N863" s="497"/>
      <c r="O863" s="498"/>
      <c r="P863" s="105"/>
      <c r="Q863" s="105"/>
    </row>
    <row r="864" spans="1:17" ht="20.45" customHeight="1" x14ac:dyDescent="0.2">
      <c r="A864" s="500"/>
      <c r="B864" s="500"/>
      <c r="C864" s="502"/>
      <c r="D864" s="501"/>
      <c r="E864" s="502"/>
      <c r="F864" s="502"/>
      <c r="G864" s="501"/>
      <c r="H864" s="501"/>
      <c r="I864" s="498"/>
      <c r="J864" s="105"/>
      <c r="K864" s="104" t="s">
        <v>1116</v>
      </c>
      <c r="L864" s="497"/>
      <c r="M864" s="497"/>
      <c r="N864" s="497"/>
      <c r="O864" s="498"/>
      <c r="P864" s="105"/>
      <c r="Q864" s="105"/>
    </row>
    <row r="865" spans="1:17" ht="10.35" customHeight="1" x14ac:dyDescent="0.2">
      <c r="A865" s="500"/>
      <c r="B865" s="500"/>
      <c r="C865" s="502"/>
      <c r="D865" s="501"/>
      <c r="E865" s="502"/>
      <c r="F865" s="502"/>
      <c r="G865" s="501"/>
      <c r="H865" s="501"/>
      <c r="I865" s="498"/>
      <c r="J865" s="105"/>
      <c r="K865" s="104" t="s">
        <v>1117</v>
      </c>
      <c r="L865" s="497"/>
      <c r="M865" s="497"/>
      <c r="N865" s="497"/>
      <c r="O865" s="498"/>
      <c r="P865" s="105"/>
      <c r="Q865" s="105"/>
    </row>
    <row r="866" spans="1:17" ht="20.45" customHeight="1" x14ac:dyDescent="0.2">
      <c r="A866" s="500"/>
      <c r="B866" s="500"/>
      <c r="C866" s="502"/>
      <c r="D866" s="501"/>
      <c r="E866" s="502"/>
      <c r="F866" s="502"/>
      <c r="G866" s="501"/>
      <c r="H866" s="501"/>
      <c r="I866" s="498"/>
      <c r="J866" s="105"/>
      <c r="K866" s="104" t="s">
        <v>350</v>
      </c>
      <c r="L866" s="497"/>
      <c r="M866" s="497"/>
      <c r="N866" s="497"/>
      <c r="O866" s="498"/>
      <c r="P866" s="105"/>
      <c r="Q866" s="105"/>
    </row>
    <row r="867" spans="1:17" ht="30.6" customHeight="1" x14ac:dyDescent="0.2">
      <c r="A867" s="500"/>
      <c r="B867" s="500"/>
      <c r="C867" s="502"/>
      <c r="D867" s="501"/>
      <c r="E867" s="502"/>
      <c r="F867" s="502"/>
      <c r="G867" s="501"/>
      <c r="H867" s="501"/>
      <c r="I867" s="498"/>
      <c r="J867" s="105"/>
      <c r="K867" s="104" t="s">
        <v>1121</v>
      </c>
      <c r="L867" s="497"/>
      <c r="M867" s="497"/>
      <c r="N867" s="497"/>
      <c r="O867" s="498"/>
      <c r="P867" s="105"/>
      <c r="Q867" s="105"/>
    </row>
    <row r="868" spans="1:17" ht="20.45" customHeight="1" x14ac:dyDescent="0.2">
      <c r="A868" s="500"/>
      <c r="B868" s="500"/>
      <c r="C868" s="502"/>
      <c r="D868" s="501"/>
      <c r="E868" s="502"/>
      <c r="F868" s="502"/>
      <c r="G868" s="501"/>
      <c r="H868" s="501"/>
      <c r="I868" s="498"/>
      <c r="J868" s="105"/>
      <c r="K868" s="104" t="s">
        <v>1109</v>
      </c>
      <c r="L868" s="497"/>
      <c r="M868" s="497"/>
      <c r="N868" s="497"/>
      <c r="O868" s="498"/>
      <c r="P868" s="105"/>
      <c r="Q868" s="105"/>
    </row>
    <row r="869" spans="1:17" ht="30.6" customHeight="1" x14ac:dyDescent="0.2">
      <c r="A869" s="500"/>
      <c r="B869" s="500"/>
      <c r="C869" s="502"/>
      <c r="D869" s="501"/>
      <c r="E869" s="502"/>
      <c r="F869" s="502"/>
      <c r="G869" s="501"/>
      <c r="H869" s="501"/>
      <c r="I869" s="498"/>
      <c r="J869" s="105"/>
      <c r="K869" s="104" t="s">
        <v>1110</v>
      </c>
      <c r="L869" s="497"/>
      <c r="M869" s="497"/>
      <c r="N869" s="497"/>
      <c r="O869" s="498"/>
      <c r="P869" s="105"/>
      <c r="Q869" s="105"/>
    </row>
    <row r="870" spans="1:17" ht="20.45" customHeight="1" x14ac:dyDescent="0.2">
      <c r="A870" s="500"/>
      <c r="B870" s="500"/>
      <c r="C870" s="502"/>
      <c r="D870" s="501"/>
      <c r="E870" s="502"/>
      <c r="F870" s="502"/>
      <c r="G870" s="501"/>
      <c r="H870" s="501"/>
      <c r="I870" s="498"/>
      <c r="J870" s="105"/>
      <c r="K870" s="104" t="s">
        <v>1111</v>
      </c>
      <c r="L870" s="497"/>
      <c r="M870" s="497"/>
      <c r="N870" s="497"/>
      <c r="O870" s="498"/>
      <c r="P870" s="105"/>
      <c r="Q870" s="105"/>
    </row>
    <row r="871" spans="1:17" ht="20.45" customHeight="1" x14ac:dyDescent="0.2">
      <c r="A871" s="500"/>
      <c r="B871" s="500"/>
      <c r="C871" s="502"/>
      <c r="D871" s="501"/>
      <c r="E871" s="502"/>
      <c r="F871" s="502"/>
      <c r="G871" s="501"/>
      <c r="H871" s="501"/>
      <c r="I871" s="498"/>
      <c r="J871" s="105"/>
      <c r="K871" s="104" t="s">
        <v>1122</v>
      </c>
      <c r="L871" s="497"/>
      <c r="M871" s="497"/>
      <c r="N871" s="497"/>
      <c r="O871" s="498"/>
      <c r="P871" s="105"/>
      <c r="Q871" s="105"/>
    </row>
    <row r="872" spans="1:17" ht="57.75" customHeight="1" x14ac:dyDescent="0.2">
      <c r="A872" s="500">
        <v>3095</v>
      </c>
      <c r="B872" s="500" t="s">
        <v>348</v>
      </c>
      <c r="C872" s="502" t="s">
        <v>1403</v>
      </c>
      <c r="D872" s="501" t="s">
        <v>460</v>
      </c>
      <c r="E872" s="502" t="s">
        <v>2070</v>
      </c>
      <c r="F872" s="502" t="s">
        <v>2071</v>
      </c>
      <c r="G872" s="501" t="s">
        <v>299</v>
      </c>
      <c r="H872" s="501" t="s">
        <v>292</v>
      </c>
      <c r="I872" s="498" t="s">
        <v>268</v>
      </c>
      <c r="J872" s="105" t="s">
        <v>269</v>
      </c>
      <c r="K872" s="104" t="s">
        <v>1123</v>
      </c>
      <c r="L872" s="497"/>
      <c r="M872" s="507" t="s">
        <v>272</v>
      </c>
      <c r="N872" s="507" t="s">
        <v>277</v>
      </c>
      <c r="O872" s="508" t="s">
        <v>294</v>
      </c>
      <c r="P872" s="106" t="s">
        <v>269</v>
      </c>
      <c r="Q872" s="105"/>
    </row>
    <row r="873" spans="1:17" ht="20.45" customHeight="1" x14ac:dyDescent="0.2">
      <c r="A873" s="500"/>
      <c r="B873" s="500"/>
      <c r="C873" s="502"/>
      <c r="D873" s="501"/>
      <c r="E873" s="502"/>
      <c r="F873" s="502"/>
      <c r="G873" s="501"/>
      <c r="H873" s="501"/>
      <c r="I873" s="498"/>
      <c r="J873" s="105" t="s">
        <v>357</v>
      </c>
      <c r="K873" s="104" t="s">
        <v>1124</v>
      </c>
      <c r="L873" s="497"/>
      <c r="M873" s="497"/>
      <c r="N873" s="497"/>
      <c r="O873" s="504"/>
      <c r="P873" s="105" t="s">
        <v>357</v>
      </c>
      <c r="Q873" s="105"/>
    </row>
    <row r="874" spans="1:17" ht="20.45" customHeight="1" x14ac:dyDescent="0.2">
      <c r="A874" s="500"/>
      <c r="B874" s="500"/>
      <c r="C874" s="502"/>
      <c r="D874" s="501"/>
      <c r="E874" s="502"/>
      <c r="F874" s="502"/>
      <c r="G874" s="501"/>
      <c r="H874" s="501"/>
      <c r="I874" s="498"/>
      <c r="J874" s="105" t="s">
        <v>464</v>
      </c>
      <c r="K874" s="104" t="s">
        <v>1125</v>
      </c>
      <c r="L874" s="497"/>
      <c r="M874" s="497"/>
      <c r="N874" s="497"/>
      <c r="O874" s="504"/>
      <c r="P874" s="105" t="s">
        <v>464</v>
      </c>
      <c r="Q874" s="105"/>
    </row>
    <row r="875" spans="1:17" ht="20.45" customHeight="1" x14ac:dyDescent="0.2">
      <c r="A875" s="500"/>
      <c r="B875" s="500"/>
      <c r="C875" s="502"/>
      <c r="D875" s="501"/>
      <c r="E875" s="502"/>
      <c r="F875" s="502"/>
      <c r="G875" s="501"/>
      <c r="H875" s="501"/>
      <c r="I875" s="498"/>
      <c r="J875" s="105"/>
      <c r="K875" s="104" t="s">
        <v>1126</v>
      </c>
      <c r="L875" s="497"/>
      <c r="M875" s="497"/>
      <c r="N875" s="497"/>
      <c r="O875" s="504"/>
      <c r="P875" s="105"/>
      <c r="Q875" s="105"/>
    </row>
    <row r="876" spans="1:17" ht="30.6" customHeight="1" x14ac:dyDescent="0.2">
      <c r="A876" s="500"/>
      <c r="B876" s="500"/>
      <c r="C876" s="502"/>
      <c r="D876" s="501"/>
      <c r="E876" s="502"/>
      <c r="F876" s="502"/>
      <c r="G876" s="501"/>
      <c r="H876" s="501"/>
      <c r="I876" s="498"/>
      <c r="J876" s="105"/>
      <c r="K876" s="104" t="s">
        <v>1127</v>
      </c>
      <c r="L876" s="497"/>
      <c r="M876" s="497"/>
      <c r="N876" s="497"/>
      <c r="O876" s="504"/>
      <c r="P876" s="105"/>
      <c r="Q876" s="105"/>
    </row>
    <row r="877" spans="1:17" ht="30.6" customHeight="1" x14ac:dyDescent="0.2">
      <c r="A877" s="500"/>
      <c r="B877" s="500"/>
      <c r="C877" s="502"/>
      <c r="D877" s="501"/>
      <c r="E877" s="502"/>
      <c r="F877" s="502"/>
      <c r="G877" s="501"/>
      <c r="H877" s="501"/>
      <c r="I877" s="498"/>
      <c r="J877" s="105"/>
      <c r="K877" s="104" t="s">
        <v>1128</v>
      </c>
      <c r="L877" s="497"/>
      <c r="M877" s="497"/>
      <c r="N877" s="497"/>
      <c r="O877" s="504"/>
      <c r="P877" s="105"/>
      <c r="Q877" s="105"/>
    </row>
    <row r="878" spans="1:17" ht="41.1" customHeight="1" x14ac:dyDescent="0.2">
      <c r="A878" s="500"/>
      <c r="B878" s="500"/>
      <c r="C878" s="502"/>
      <c r="D878" s="501"/>
      <c r="E878" s="502"/>
      <c r="F878" s="502"/>
      <c r="G878" s="501"/>
      <c r="H878" s="501"/>
      <c r="I878" s="498"/>
      <c r="J878" s="105"/>
      <c r="K878" s="104" t="s">
        <v>1129</v>
      </c>
      <c r="L878" s="497"/>
      <c r="M878" s="497"/>
      <c r="N878" s="497"/>
      <c r="O878" s="504"/>
      <c r="P878" s="105"/>
      <c r="Q878" s="105"/>
    </row>
    <row r="879" spans="1:17" ht="20.45" customHeight="1" x14ac:dyDescent="0.2">
      <c r="A879" s="500"/>
      <c r="B879" s="500"/>
      <c r="C879" s="502"/>
      <c r="D879" s="501"/>
      <c r="E879" s="502"/>
      <c r="F879" s="502"/>
      <c r="G879" s="501"/>
      <c r="H879" s="501"/>
      <c r="I879" s="498"/>
      <c r="J879" s="105"/>
      <c r="K879" s="104" t="s">
        <v>1130</v>
      </c>
      <c r="L879" s="497"/>
      <c r="M879" s="497"/>
      <c r="N879" s="497"/>
      <c r="O879" s="504"/>
      <c r="P879" s="105"/>
      <c r="Q879" s="105"/>
    </row>
    <row r="880" spans="1:17" ht="20.45" customHeight="1" x14ac:dyDescent="0.2">
      <c r="A880" s="500"/>
      <c r="B880" s="500"/>
      <c r="C880" s="502"/>
      <c r="D880" s="501"/>
      <c r="E880" s="502"/>
      <c r="F880" s="502"/>
      <c r="G880" s="501"/>
      <c r="H880" s="501"/>
      <c r="I880" s="498"/>
      <c r="J880" s="105"/>
      <c r="K880" s="104" t="s">
        <v>1131</v>
      </c>
      <c r="L880" s="497"/>
      <c r="M880" s="497"/>
      <c r="N880" s="497"/>
      <c r="O880" s="504"/>
      <c r="P880" s="105"/>
      <c r="Q880" s="105"/>
    </row>
    <row r="881" spans="1:17" ht="10.35" customHeight="1" x14ac:dyDescent="0.2">
      <c r="A881" s="500"/>
      <c r="B881" s="500"/>
      <c r="C881" s="502"/>
      <c r="D881" s="501"/>
      <c r="E881" s="502"/>
      <c r="F881" s="502"/>
      <c r="G881" s="501"/>
      <c r="H881" s="501"/>
      <c r="I881" s="498"/>
      <c r="J881" s="105"/>
      <c r="K881" s="104" t="s">
        <v>1132</v>
      </c>
      <c r="L881" s="497"/>
      <c r="M881" s="497"/>
      <c r="N881" s="497"/>
      <c r="O881" s="504"/>
      <c r="P881" s="105"/>
      <c r="Q881" s="105"/>
    </row>
    <row r="882" spans="1:17" ht="30.6" customHeight="1" x14ac:dyDescent="0.2">
      <c r="A882" s="500"/>
      <c r="B882" s="500"/>
      <c r="C882" s="502"/>
      <c r="D882" s="501"/>
      <c r="E882" s="502"/>
      <c r="F882" s="502"/>
      <c r="G882" s="501"/>
      <c r="H882" s="501"/>
      <c r="I882" s="498"/>
      <c r="J882" s="105"/>
      <c r="K882" s="104" t="s">
        <v>1133</v>
      </c>
      <c r="L882" s="497"/>
      <c r="M882" s="497"/>
      <c r="N882" s="497"/>
      <c r="O882" s="504"/>
      <c r="P882" s="105"/>
      <c r="Q882" s="105"/>
    </row>
    <row r="883" spans="1:17" ht="22.5" customHeight="1" x14ac:dyDescent="0.2">
      <c r="A883" s="500"/>
      <c r="B883" s="500"/>
      <c r="C883" s="502"/>
      <c r="D883" s="501"/>
      <c r="E883" s="502"/>
      <c r="F883" s="502"/>
      <c r="G883" s="501"/>
      <c r="H883" s="501"/>
      <c r="I883" s="498"/>
      <c r="J883" s="105"/>
      <c r="K883" s="104" t="s">
        <v>1134</v>
      </c>
      <c r="L883" s="497"/>
      <c r="M883" s="497"/>
      <c r="N883" s="497"/>
      <c r="O883" s="504"/>
      <c r="P883" s="105"/>
      <c r="Q883" s="105"/>
    </row>
    <row r="884" spans="1:17" ht="20.45" customHeight="1" x14ac:dyDescent="0.2">
      <c r="A884" s="500"/>
      <c r="B884" s="500"/>
      <c r="C884" s="502"/>
      <c r="D884" s="501"/>
      <c r="E884" s="502"/>
      <c r="F884" s="502"/>
      <c r="G884" s="501"/>
      <c r="H884" s="501"/>
      <c r="I884" s="498"/>
      <c r="J884" s="105"/>
      <c r="K884" s="104" t="s">
        <v>1135</v>
      </c>
      <c r="L884" s="497"/>
      <c r="M884" s="497"/>
      <c r="N884" s="497"/>
      <c r="O884" s="504"/>
      <c r="P884" s="105"/>
      <c r="Q884" s="105"/>
    </row>
    <row r="885" spans="1:17" ht="10.35" customHeight="1" x14ac:dyDescent="0.2">
      <c r="A885" s="500"/>
      <c r="B885" s="500"/>
      <c r="C885" s="502"/>
      <c r="D885" s="501"/>
      <c r="E885" s="502"/>
      <c r="F885" s="502"/>
      <c r="G885" s="501"/>
      <c r="H885" s="501"/>
      <c r="I885" s="498"/>
      <c r="J885" s="105"/>
      <c r="K885" s="104" t="s">
        <v>1136</v>
      </c>
      <c r="L885" s="497"/>
      <c r="M885" s="497"/>
      <c r="N885" s="497"/>
      <c r="O885" s="504"/>
      <c r="P885" s="105"/>
      <c r="Q885" s="105"/>
    </row>
    <row r="886" spans="1:17" ht="20.45" customHeight="1" x14ac:dyDescent="0.2">
      <c r="A886" s="500"/>
      <c r="B886" s="500"/>
      <c r="C886" s="502"/>
      <c r="D886" s="501"/>
      <c r="E886" s="502"/>
      <c r="F886" s="502"/>
      <c r="G886" s="501"/>
      <c r="H886" s="501"/>
      <c r="I886" s="498"/>
      <c r="J886" s="105"/>
      <c r="K886" s="104" t="s">
        <v>1137</v>
      </c>
      <c r="L886" s="497"/>
      <c r="M886" s="497"/>
      <c r="N886" s="497"/>
      <c r="O886" s="504"/>
      <c r="P886" s="105"/>
      <c r="Q886" s="105"/>
    </row>
    <row r="887" spans="1:17" ht="10.35" customHeight="1" x14ac:dyDescent="0.2">
      <c r="A887" s="500"/>
      <c r="B887" s="500"/>
      <c r="C887" s="502"/>
      <c r="D887" s="501"/>
      <c r="E887" s="502"/>
      <c r="F887" s="502"/>
      <c r="G887" s="501"/>
      <c r="H887" s="501"/>
      <c r="I887" s="498"/>
      <c r="J887" s="105"/>
      <c r="K887" s="104" t="s">
        <v>1138</v>
      </c>
      <c r="L887" s="497"/>
      <c r="M887" s="497"/>
      <c r="N887" s="497"/>
      <c r="O887" s="504"/>
      <c r="P887" s="105"/>
      <c r="Q887" s="105"/>
    </row>
    <row r="888" spans="1:17" ht="20.45" customHeight="1" x14ac:dyDescent="0.2">
      <c r="A888" s="500"/>
      <c r="B888" s="500"/>
      <c r="C888" s="502"/>
      <c r="D888" s="501"/>
      <c r="E888" s="502"/>
      <c r="F888" s="502"/>
      <c r="G888" s="501"/>
      <c r="H888" s="501"/>
      <c r="I888" s="498"/>
      <c r="J888" s="105"/>
      <c r="K888" s="104" t="s">
        <v>1139</v>
      </c>
      <c r="L888" s="497"/>
      <c r="M888" s="497"/>
      <c r="N888" s="497"/>
      <c r="O888" s="504"/>
      <c r="P888" s="105"/>
      <c r="Q888" s="105"/>
    </row>
    <row r="889" spans="1:17" ht="20.45" customHeight="1" x14ac:dyDescent="0.2">
      <c r="A889" s="500"/>
      <c r="B889" s="500"/>
      <c r="C889" s="502"/>
      <c r="D889" s="501"/>
      <c r="E889" s="502"/>
      <c r="F889" s="502"/>
      <c r="G889" s="501"/>
      <c r="H889" s="501"/>
      <c r="I889" s="498"/>
      <c r="J889" s="105"/>
      <c r="K889" s="104" t="s">
        <v>1140</v>
      </c>
      <c r="L889" s="497"/>
      <c r="M889" s="497"/>
      <c r="N889" s="497"/>
      <c r="O889" s="504"/>
      <c r="P889" s="105"/>
      <c r="Q889" s="105"/>
    </row>
    <row r="890" spans="1:17" ht="53.25" customHeight="1" x14ac:dyDescent="0.2">
      <c r="A890" s="500">
        <v>3096</v>
      </c>
      <c r="B890" s="500" t="s">
        <v>348</v>
      </c>
      <c r="C890" s="502" t="s">
        <v>1404</v>
      </c>
      <c r="D890" s="501" t="s">
        <v>460</v>
      </c>
      <c r="E890" s="502" t="s">
        <v>1474</v>
      </c>
      <c r="F890" s="502" t="s">
        <v>1475</v>
      </c>
      <c r="G890" s="501" t="s">
        <v>272</v>
      </c>
      <c r="H890" s="501" t="s">
        <v>292</v>
      </c>
      <c r="I890" s="498" t="s">
        <v>268</v>
      </c>
      <c r="J890" s="105" t="s">
        <v>269</v>
      </c>
      <c r="K890" s="104" t="s">
        <v>1141</v>
      </c>
      <c r="L890" s="497"/>
      <c r="M890" s="507" t="s">
        <v>306</v>
      </c>
      <c r="N890" s="507" t="s">
        <v>277</v>
      </c>
      <c r="O890" s="509" t="s">
        <v>356</v>
      </c>
      <c r="P890" s="106" t="s">
        <v>357</v>
      </c>
      <c r="Q890" s="105"/>
    </row>
    <row r="891" spans="1:17" ht="20.45" customHeight="1" x14ac:dyDescent="0.2">
      <c r="A891" s="500"/>
      <c r="B891" s="500"/>
      <c r="C891" s="502"/>
      <c r="D891" s="501"/>
      <c r="E891" s="502"/>
      <c r="F891" s="502"/>
      <c r="G891" s="501"/>
      <c r="H891" s="501"/>
      <c r="I891" s="498"/>
      <c r="J891" s="105" t="s">
        <v>357</v>
      </c>
      <c r="K891" s="104" t="s">
        <v>1142</v>
      </c>
      <c r="L891" s="497"/>
      <c r="M891" s="497"/>
      <c r="N891" s="497"/>
      <c r="O891" s="503"/>
      <c r="P891" s="105" t="s">
        <v>486</v>
      </c>
      <c r="Q891" s="105"/>
    </row>
    <row r="892" spans="1:17" ht="20.45" customHeight="1" x14ac:dyDescent="0.2">
      <c r="A892" s="500"/>
      <c r="B892" s="500"/>
      <c r="C892" s="502"/>
      <c r="D892" s="501"/>
      <c r="E892" s="502"/>
      <c r="F892" s="502"/>
      <c r="G892" s="501"/>
      <c r="H892" s="501"/>
      <c r="I892" s="498"/>
      <c r="J892" s="105" t="s">
        <v>464</v>
      </c>
      <c r="K892" s="104" t="s">
        <v>1143</v>
      </c>
      <c r="L892" s="497"/>
      <c r="M892" s="497"/>
      <c r="N892" s="497"/>
      <c r="O892" s="503"/>
      <c r="P892" s="105"/>
      <c r="Q892" s="105"/>
    </row>
    <row r="893" spans="1:17" ht="10.35" customHeight="1" x14ac:dyDescent="0.2">
      <c r="A893" s="500"/>
      <c r="B893" s="500"/>
      <c r="C893" s="502"/>
      <c r="D893" s="501"/>
      <c r="E893" s="502"/>
      <c r="F893" s="502"/>
      <c r="G893" s="501"/>
      <c r="H893" s="501"/>
      <c r="I893" s="498"/>
      <c r="J893" s="105"/>
      <c r="K893" s="104" t="s">
        <v>1144</v>
      </c>
      <c r="L893" s="497"/>
      <c r="M893" s="497"/>
      <c r="N893" s="497"/>
      <c r="O893" s="503"/>
      <c r="P893" s="105"/>
      <c r="Q893" s="105"/>
    </row>
    <row r="894" spans="1:17" ht="30.6" customHeight="1" x14ac:dyDescent="0.2">
      <c r="A894" s="500"/>
      <c r="B894" s="500"/>
      <c r="C894" s="502"/>
      <c r="D894" s="501"/>
      <c r="E894" s="502"/>
      <c r="F894" s="502"/>
      <c r="G894" s="501"/>
      <c r="H894" s="501"/>
      <c r="I894" s="498"/>
      <c r="J894" s="105"/>
      <c r="K894" s="104" t="s">
        <v>1145</v>
      </c>
      <c r="L894" s="497"/>
      <c r="M894" s="497"/>
      <c r="N894" s="497"/>
      <c r="O894" s="503"/>
      <c r="P894" s="105"/>
      <c r="Q894" s="105"/>
    </row>
    <row r="895" spans="1:17" ht="20.45" customHeight="1" x14ac:dyDescent="0.2">
      <c r="A895" s="500"/>
      <c r="B895" s="500"/>
      <c r="C895" s="502"/>
      <c r="D895" s="501"/>
      <c r="E895" s="502"/>
      <c r="F895" s="502"/>
      <c r="G895" s="501"/>
      <c r="H895" s="501"/>
      <c r="I895" s="498"/>
      <c r="J895" s="105"/>
      <c r="K895" s="104" t="s">
        <v>1146</v>
      </c>
      <c r="L895" s="497"/>
      <c r="M895" s="497"/>
      <c r="N895" s="497"/>
      <c r="O895" s="503"/>
      <c r="P895" s="105"/>
      <c r="Q895" s="105"/>
    </row>
    <row r="896" spans="1:17" ht="20.45" customHeight="1" x14ac:dyDescent="0.2">
      <c r="A896" s="500"/>
      <c r="B896" s="500"/>
      <c r="C896" s="502"/>
      <c r="D896" s="501"/>
      <c r="E896" s="502"/>
      <c r="F896" s="502"/>
      <c r="G896" s="501"/>
      <c r="H896" s="501"/>
      <c r="I896" s="498"/>
      <c r="J896" s="105"/>
      <c r="K896" s="104" t="s">
        <v>1147</v>
      </c>
      <c r="L896" s="497"/>
      <c r="M896" s="497"/>
      <c r="N896" s="497"/>
      <c r="O896" s="503"/>
      <c r="P896" s="105"/>
      <c r="Q896" s="105"/>
    </row>
    <row r="897" spans="1:17" ht="20.45" customHeight="1" x14ac:dyDescent="0.2">
      <c r="A897" s="500"/>
      <c r="B897" s="500"/>
      <c r="C897" s="502"/>
      <c r="D897" s="501"/>
      <c r="E897" s="502"/>
      <c r="F897" s="502"/>
      <c r="G897" s="501"/>
      <c r="H897" s="501"/>
      <c r="I897" s="498"/>
      <c r="J897" s="105"/>
      <c r="K897" s="104" t="s">
        <v>1148</v>
      </c>
      <c r="L897" s="497"/>
      <c r="M897" s="497"/>
      <c r="N897" s="497"/>
      <c r="O897" s="503"/>
      <c r="P897" s="105"/>
      <c r="Q897" s="105"/>
    </row>
    <row r="898" spans="1:17" ht="20.45" customHeight="1" x14ac:dyDescent="0.2">
      <c r="A898" s="500"/>
      <c r="B898" s="500"/>
      <c r="C898" s="502"/>
      <c r="D898" s="501"/>
      <c r="E898" s="502"/>
      <c r="F898" s="502"/>
      <c r="G898" s="501"/>
      <c r="H898" s="501"/>
      <c r="I898" s="498"/>
      <c r="J898" s="105"/>
      <c r="K898" s="104" t="s">
        <v>1149</v>
      </c>
      <c r="L898" s="497"/>
      <c r="M898" s="497"/>
      <c r="N898" s="497"/>
      <c r="O898" s="503"/>
      <c r="P898" s="105"/>
      <c r="Q898" s="105"/>
    </row>
    <row r="899" spans="1:17" ht="20.45" customHeight="1" x14ac:dyDescent="0.2">
      <c r="A899" s="500"/>
      <c r="B899" s="500"/>
      <c r="C899" s="502"/>
      <c r="D899" s="501"/>
      <c r="E899" s="502"/>
      <c r="F899" s="502"/>
      <c r="G899" s="501"/>
      <c r="H899" s="501"/>
      <c r="I899" s="498"/>
      <c r="J899" s="105"/>
      <c r="K899" s="104" t="s">
        <v>1150</v>
      </c>
      <c r="L899" s="497"/>
      <c r="M899" s="497"/>
      <c r="N899" s="497"/>
      <c r="O899" s="503"/>
      <c r="P899" s="105"/>
      <c r="Q899" s="105"/>
    </row>
    <row r="900" spans="1:17" ht="20.45" customHeight="1" x14ac:dyDescent="0.2">
      <c r="A900" s="500"/>
      <c r="B900" s="500"/>
      <c r="C900" s="502"/>
      <c r="D900" s="501"/>
      <c r="E900" s="502"/>
      <c r="F900" s="502"/>
      <c r="G900" s="501"/>
      <c r="H900" s="501"/>
      <c r="I900" s="498"/>
      <c r="J900" s="105"/>
      <c r="K900" s="104" t="s">
        <v>1151</v>
      </c>
      <c r="L900" s="497"/>
      <c r="M900" s="497"/>
      <c r="N900" s="497"/>
      <c r="O900" s="503"/>
      <c r="P900" s="105"/>
      <c r="Q900" s="105"/>
    </row>
    <row r="901" spans="1:17" ht="20.45" customHeight="1" x14ac:dyDescent="0.2">
      <c r="A901" s="500"/>
      <c r="B901" s="500"/>
      <c r="C901" s="502"/>
      <c r="D901" s="501"/>
      <c r="E901" s="502"/>
      <c r="F901" s="502"/>
      <c r="G901" s="501"/>
      <c r="H901" s="501"/>
      <c r="I901" s="498"/>
      <c r="J901" s="105"/>
      <c r="K901" s="104" t="s">
        <v>1152</v>
      </c>
      <c r="L901" s="497"/>
      <c r="M901" s="497"/>
      <c r="N901" s="497"/>
      <c r="O901" s="503"/>
      <c r="P901" s="105"/>
      <c r="Q901" s="105"/>
    </row>
    <row r="902" spans="1:17" ht="20.45" customHeight="1" x14ac:dyDescent="0.2">
      <c r="A902" s="500"/>
      <c r="B902" s="500"/>
      <c r="C902" s="502"/>
      <c r="D902" s="501"/>
      <c r="E902" s="502"/>
      <c r="F902" s="502"/>
      <c r="G902" s="501"/>
      <c r="H902" s="501"/>
      <c r="I902" s="498"/>
      <c r="J902" s="105"/>
      <c r="K902" s="104" t="s">
        <v>1153</v>
      </c>
      <c r="L902" s="497"/>
      <c r="M902" s="497"/>
      <c r="N902" s="497"/>
      <c r="O902" s="503"/>
      <c r="P902" s="105"/>
      <c r="Q902" s="105"/>
    </row>
    <row r="903" spans="1:17" ht="30.6" customHeight="1" x14ac:dyDescent="0.2">
      <c r="A903" s="500"/>
      <c r="B903" s="500"/>
      <c r="C903" s="502"/>
      <c r="D903" s="501"/>
      <c r="E903" s="502"/>
      <c r="F903" s="502"/>
      <c r="G903" s="501"/>
      <c r="H903" s="501"/>
      <c r="I903" s="498"/>
      <c r="J903" s="105"/>
      <c r="K903" s="104" t="s">
        <v>1154</v>
      </c>
      <c r="L903" s="497"/>
      <c r="M903" s="497"/>
      <c r="N903" s="497"/>
      <c r="O903" s="503"/>
      <c r="P903" s="105"/>
      <c r="Q903" s="105"/>
    </row>
    <row r="904" spans="1:17" ht="20.45" customHeight="1" x14ac:dyDescent="0.2">
      <c r="A904" s="500">
        <v>3101</v>
      </c>
      <c r="B904" s="500" t="s">
        <v>348</v>
      </c>
      <c r="C904" s="502" t="s">
        <v>1405</v>
      </c>
      <c r="D904" s="501" t="s">
        <v>265</v>
      </c>
      <c r="E904" s="502" t="s">
        <v>1433</v>
      </c>
      <c r="F904" s="502" t="s">
        <v>1435</v>
      </c>
      <c r="G904" s="501" t="s">
        <v>299</v>
      </c>
      <c r="H904" s="501" t="s">
        <v>267</v>
      </c>
      <c r="I904" s="498" t="s">
        <v>268</v>
      </c>
      <c r="J904" s="105" t="s">
        <v>269</v>
      </c>
      <c r="K904" s="104" t="s">
        <v>351</v>
      </c>
      <c r="L904" s="497"/>
      <c r="M904" s="507" t="s">
        <v>272</v>
      </c>
      <c r="N904" s="507" t="s">
        <v>267</v>
      </c>
      <c r="O904" s="517" t="s">
        <v>268</v>
      </c>
      <c r="P904" s="106" t="s">
        <v>269</v>
      </c>
      <c r="Q904" s="105"/>
    </row>
    <row r="905" spans="1:17" ht="20.45" customHeight="1" x14ac:dyDescent="0.2">
      <c r="A905" s="500"/>
      <c r="B905" s="500"/>
      <c r="C905" s="502"/>
      <c r="D905" s="501"/>
      <c r="E905" s="502"/>
      <c r="F905" s="502"/>
      <c r="G905" s="501"/>
      <c r="H905" s="501"/>
      <c r="I905" s="498"/>
      <c r="J905" s="105" t="s">
        <v>357</v>
      </c>
      <c r="K905" s="104" t="s">
        <v>1118</v>
      </c>
      <c r="L905" s="497"/>
      <c r="M905" s="497"/>
      <c r="N905" s="497"/>
      <c r="O905" s="498"/>
      <c r="P905" s="105" t="s">
        <v>357</v>
      </c>
      <c r="Q905" s="105"/>
    </row>
    <row r="906" spans="1:17" ht="30.6" customHeight="1" x14ac:dyDescent="0.2">
      <c r="A906" s="500"/>
      <c r="B906" s="500"/>
      <c r="C906" s="502"/>
      <c r="D906" s="501"/>
      <c r="E906" s="502"/>
      <c r="F906" s="502"/>
      <c r="G906" s="501"/>
      <c r="H906" s="501"/>
      <c r="I906" s="498"/>
      <c r="J906" s="105" t="s">
        <v>464</v>
      </c>
      <c r="K906" s="104" t="s">
        <v>1119</v>
      </c>
      <c r="L906" s="497"/>
      <c r="M906" s="497"/>
      <c r="N906" s="497"/>
      <c r="O906" s="498"/>
      <c r="P906" s="105" t="s">
        <v>464</v>
      </c>
      <c r="Q906" s="105"/>
    </row>
    <row r="907" spans="1:17" ht="30.6" customHeight="1" x14ac:dyDescent="0.2">
      <c r="A907" s="500"/>
      <c r="B907" s="500"/>
      <c r="C907" s="502"/>
      <c r="D907" s="501"/>
      <c r="E907" s="502"/>
      <c r="F907" s="502"/>
      <c r="G907" s="501"/>
      <c r="H907" s="501"/>
      <c r="I907" s="498"/>
      <c r="J907" s="105"/>
      <c r="K907" s="104" t="s">
        <v>1120</v>
      </c>
      <c r="L907" s="497"/>
      <c r="M907" s="497"/>
      <c r="N907" s="497"/>
      <c r="O907" s="498"/>
      <c r="P907" s="105"/>
      <c r="Q907" s="105"/>
    </row>
    <row r="908" spans="1:17" ht="20.45" customHeight="1" x14ac:dyDescent="0.2">
      <c r="A908" s="500"/>
      <c r="B908" s="500"/>
      <c r="C908" s="502"/>
      <c r="D908" s="501"/>
      <c r="E908" s="502"/>
      <c r="F908" s="502"/>
      <c r="G908" s="501"/>
      <c r="H908" s="501"/>
      <c r="I908" s="498"/>
      <c r="J908" s="105"/>
      <c r="K908" s="104" t="s">
        <v>1116</v>
      </c>
      <c r="L908" s="497"/>
      <c r="M908" s="497"/>
      <c r="N908" s="497"/>
      <c r="O908" s="498"/>
      <c r="P908" s="105"/>
      <c r="Q908" s="105"/>
    </row>
    <row r="909" spans="1:17" ht="10.35" customHeight="1" x14ac:dyDescent="0.2">
      <c r="A909" s="500"/>
      <c r="B909" s="500"/>
      <c r="C909" s="502"/>
      <c r="D909" s="501"/>
      <c r="E909" s="502"/>
      <c r="F909" s="502"/>
      <c r="G909" s="501"/>
      <c r="H909" s="501"/>
      <c r="I909" s="498"/>
      <c r="J909" s="105"/>
      <c r="K909" s="104" t="s">
        <v>1117</v>
      </c>
      <c r="L909" s="497"/>
      <c r="M909" s="497"/>
      <c r="N909" s="497"/>
      <c r="O909" s="498"/>
      <c r="P909" s="105"/>
      <c r="Q909" s="105"/>
    </row>
    <row r="910" spans="1:17" ht="20.45" customHeight="1" x14ac:dyDescent="0.2">
      <c r="A910" s="500"/>
      <c r="B910" s="500"/>
      <c r="C910" s="502"/>
      <c r="D910" s="501"/>
      <c r="E910" s="502"/>
      <c r="F910" s="502"/>
      <c r="G910" s="501"/>
      <c r="H910" s="501"/>
      <c r="I910" s="498"/>
      <c r="J910" s="105"/>
      <c r="K910" s="104" t="s">
        <v>350</v>
      </c>
      <c r="L910" s="497"/>
      <c r="M910" s="497"/>
      <c r="N910" s="497"/>
      <c r="O910" s="498"/>
      <c r="P910" s="105"/>
      <c r="Q910" s="105"/>
    </row>
    <row r="911" spans="1:17" ht="30.6" customHeight="1" x14ac:dyDescent="0.2">
      <c r="A911" s="500"/>
      <c r="B911" s="500"/>
      <c r="C911" s="502"/>
      <c r="D911" s="501"/>
      <c r="E911" s="502"/>
      <c r="F911" s="502"/>
      <c r="G911" s="501"/>
      <c r="H911" s="501"/>
      <c r="I911" s="498"/>
      <c r="J911" s="105"/>
      <c r="K911" s="104" t="s">
        <v>1121</v>
      </c>
      <c r="L911" s="497"/>
      <c r="M911" s="497"/>
      <c r="N911" s="497"/>
      <c r="O911" s="498"/>
      <c r="P911" s="105"/>
      <c r="Q911" s="105"/>
    </row>
    <row r="912" spans="1:17" ht="20.45" customHeight="1" x14ac:dyDescent="0.2">
      <c r="A912" s="500"/>
      <c r="B912" s="500"/>
      <c r="C912" s="502"/>
      <c r="D912" s="501"/>
      <c r="E912" s="502"/>
      <c r="F912" s="502"/>
      <c r="G912" s="501"/>
      <c r="H912" s="501"/>
      <c r="I912" s="498"/>
      <c r="J912" s="105"/>
      <c r="K912" s="104" t="s">
        <v>1109</v>
      </c>
      <c r="L912" s="497"/>
      <c r="M912" s="497"/>
      <c r="N912" s="497"/>
      <c r="O912" s="498"/>
      <c r="P912" s="105"/>
      <c r="Q912" s="105"/>
    </row>
    <row r="913" spans="1:17" ht="30.6" customHeight="1" x14ac:dyDescent="0.2">
      <c r="A913" s="500"/>
      <c r="B913" s="500"/>
      <c r="C913" s="502"/>
      <c r="D913" s="501"/>
      <c r="E913" s="502"/>
      <c r="F913" s="502"/>
      <c r="G913" s="501"/>
      <c r="H913" s="501"/>
      <c r="I913" s="498"/>
      <c r="J913" s="105"/>
      <c r="K913" s="104" t="s">
        <v>1110</v>
      </c>
      <c r="L913" s="497"/>
      <c r="M913" s="497"/>
      <c r="N913" s="497"/>
      <c r="O913" s="498"/>
      <c r="P913" s="105"/>
      <c r="Q913" s="105"/>
    </row>
    <row r="914" spans="1:17" ht="20.45" customHeight="1" x14ac:dyDescent="0.2">
      <c r="A914" s="500"/>
      <c r="B914" s="500"/>
      <c r="C914" s="502"/>
      <c r="D914" s="501"/>
      <c r="E914" s="502"/>
      <c r="F914" s="502"/>
      <c r="G914" s="501"/>
      <c r="H914" s="501"/>
      <c r="I914" s="498"/>
      <c r="J914" s="105"/>
      <c r="K914" s="104" t="s">
        <v>1111</v>
      </c>
      <c r="L914" s="497"/>
      <c r="M914" s="497"/>
      <c r="N914" s="497"/>
      <c r="O914" s="498"/>
      <c r="P914" s="105"/>
      <c r="Q914" s="105"/>
    </row>
    <row r="915" spans="1:17" ht="20.45" customHeight="1" x14ac:dyDescent="0.2">
      <c r="A915" s="500"/>
      <c r="B915" s="500"/>
      <c r="C915" s="502"/>
      <c r="D915" s="501"/>
      <c r="E915" s="502"/>
      <c r="F915" s="502"/>
      <c r="G915" s="501"/>
      <c r="H915" s="501"/>
      <c r="I915" s="498"/>
      <c r="J915" s="105"/>
      <c r="K915" s="104" t="s">
        <v>1122</v>
      </c>
      <c r="L915" s="497"/>
      <c r="M915" s="497"/>
      <c r="N915" s="497"/>
      <c r="O915" s="498"/>
      <c r="P915" s="105"/>
      <c r="Q915" s="105"/>
    </row>
    <row r="916" spans="1:17" ht="20.45" customHeight="1" x14ac:dyDescent="0.2">
      <c r="A916" s="500">
        <v>3097</v>
      </c>
      <c r="B916" s="500" t="s">
        <v>348</v>
      </c>
      <c r="C916" s="502" t="s">
        <v>1406</v>
      </c>
      <c r="D916" s="501" t="s">
        <v>493</v>
      </c>
      <c r="E916" s="502" t="s">
        <v>2072</v>
      </c>
      <c r="F916" s="502" t="s">
        <v>1519</v>
      </c>
      <c r="G916" s="501" t="s">
        <v>299</v>
      </c>
      <c r="H916" s="501" t="s">
        <v>292</v>
      </c>
      <c r="I916" s="498" t="s">
        <v>268</v>
      </c>
      <c r="J916" s="105" t="s">
        <v>269</v>
      </c>
      <c r="K916" s="104" t="s">
        <v>1155</v>
      </c>
      <c r="L916" s="497"/>
      <c r="M916" s="507" t="s">
        <v>272</v>
      </c>
      <c r="N916" s="507" t="s">
        <v>277</v>
      </c>
      <c r="O916" s="508" t="s">
        <v>294</v>
      </c>
      <c r="P916" s="106" t="s">
        <v>269</v>
      </c>
      <c r="Q916" s="105"/>
    </row>
    <row r="917" spans="1:17" ht="30" customHeight="1" x14ac:dyDescent="0.2">
      <c r="A917" s="500"/>
      <c r="B917" s="500"/>
      <c r="C917" s="502"/>
      <c r="D917" s="501"/>
      <c r="E917" s="502"/>
      <c r="F917" s="502"/>
      <c r="G917" s="501"/>
      <c r="H917" s="501"/>
      <c r="I917" s="498"/>
      <c r="J917" s="105" t="s">
        <v>357</v>
      </c>
      <c r="K917" s="104" t="s">
        <v>1156</v>
      </c>
      <c r="L917" s="497"/>
      <c r="M917" s="497"/>
      <c r="N917" s="497"/>
      <c r="O917" s="504"/>
      <c r="P917" s="105" t="s">
        <v>357</v>
      </c>
      <c r="Q917" s="105"/>
    </row>
    <row r="918" spans="1:17" ht="31.5" customHeight="1" x14ac:dyDescent="0.2">
      <c r="A918" s="500"/>
      <c r="B918" s="500"/>
      <c r="C918" s="502"/>
      <c r="D918" s="501"/>
      <c r="E918" s="502"/>
      <c r="F918" s="502"/>
      <c r="G918" s="501"/>
      <c r="H918" s="501"/>
      <c r="I918" s="498"/>
      <c r="J918" s="105" t="s">
        <v>464</v>
      </c>
      <c r="K918" s="104" t="s">
        <v>1157</v>
      </c>
      <c r="L918" s="497"/>
      <c r="M918" s="497"/>
      <c r="N918" s="497"/>
      <c r="O918" s="504"/>
      <c r="P918" s="105" t="s">
        <v>464</v>
      </c>
      <c r="Q918" s="105"/>
    </row>
    <row r="919" spans="1:17" ht="22.5" customHeight="1" x14ac:dyDescent="0.2">
      <c r="A919" s="500"/>
      <c r="B919" s="500"/>
      <c r="C919" s="502"/>
      <c r="D919" s="501"/>
      <c r="E919" s="502"/>
      <c r="F919" s="502"/>
      <c r="G919" s="501"/>
      <c r="H919" s="501"/>
      <c r="I919" s="498"/>
      <c r="J919" s="105"/>
      <c r="K919" s="104" t="s">
        <v>1158</v>
      </c>
      <c r="L919" s="497"/>
      <c r="M919" s="497"/>
      <c r="N919" s="497"/>
      <c r="O919" s="504"/>
      <c r="P919" s="105"/>
      <c r="Q919" s="105"/>
    </row>
    <row r="920" spans="1:17" ht="30" customHeight="1" x14ac:dyDescent="0.2">
      <c r="A920" s="500"/>
      <c r="B920" s="500"/>
      <c r="C920" s="502"/>
      <c r="D920" s="501"/>
      <c r="E920" s="502"/>
      <c r="F920" s="502"/>
      <c r="G920" s="501"/>
      <c r="H920" s="501"/>
      <c r="I920" s="498"/>
      <c r="J920" s="105"/>
      <c r="K920" s="104" t="s">
        <v>1159</v>
      </c>
      <c r="L920" s="497"/>
      <c r="M920" s="497"/>
      <c r="N920" s="497"/>
      <c r="O920" s="504"/>
      <c r="P920" s="105"/>
      <c r="Q920" s="105"/>
    </row>
    <row r="921" spans="1:17" ht="27.75" customHeight="1" x14ac:dyDescent="0.2">
      <c r="A921" s="500"/>
      <c r="B921" s="500"/>
      <c r="C921" s="502"/>
      <c r="D921" s="501"/>
      <c r="E921" s="502"/>
      <c r="F921" s="502"/>
      <c r="G921" s="501"/>
      <c r="H921" s="501"/>
      <c r="I921" s="498"/>
      <c r="J921" s="105"/>
      <c r="K921" s="104" t="s">
        <v>1160</v>
      </c>
      <c r="L921" s="497"/>
      <c r="M921" s="497"/>
      <c r="N921" s="497"/>
      <c r="O921" s="504"/>
      <c r="P921" s="105"/>
      <c r="Q921" s="105"/>
    </row>
    <row r="922" spans="1:17" ht="20.25" customHeight="1" x14ac:dyDescent="0.2">
      <c r="A922" s="500"/>
      <c r="B922" s="500"/>
      <c r="C922" s="502"/>
      <c r="D922" s="501"/>
      <c r="E922" s="502"/>
      <c r="F922" s="502"/>
      <c r="G922" s="501"/>
      <c r="H922" s="501"/>
      <c r="I922" s="498"/>
      <c r="J922" s="105"/>
      <c r="K922" s="104" t="s">
        <v>1161</v>
      </c>
      <c r="L922" s="497"/>
      <c r="M922" s="497"/>
      <c r="N922" s="497"/>
      <c r="O922" s="504"/>
      <c r="P922" s="105"/>
      <c r="Q922" s="105"/>
    </row>
    <row r="923" spans="1:17" ht="24.75" customHeight="1" x14ac:dyDescent="0.2">
      <c r="A923" s="500"/>
      <c r="B923" s="500"/>
      <c r="C923" s="502"/>
      <c r="D923" s="501"/>
      <c r="E923" s="502"/>
      <c r="F923" s="502"/>
      <c r="G923" s="501"/>
      <c r="H923" s="501"/>
      <c r="I923" s="498"/>
      <c r="J923" s="105"/>
      <c r="K923" s="104" t="s">
        <v>1162</v>
      </c>
      <c r="L923" s="497"/>
      <c r="M923" s="497"/>
      <c r="N923" s="497"/>
      <c r="O923" s="504"/>
      <c r="P923" s="105"/>
      <c r="Q923" s="105"/>
    </row>
    <row r="924" spans="1:17" ht="27.75" customHeight="1" x14ac:dyDescent="0.2">
      <c r="A924" s="500"/>
      <c r="B924" s="500"/>
      <c r="C924" s="502"/>
      <c r="D924" s="501"/>
      <c r="E924" s="502"/>
      <c r="F924" s="502"/>
      <c r="G924" s="501"/>
      <c r="H924" s="501"/>
      <c r="I924" s="498"/>
      <c r="J924" s="105"/>
      <c r="K924" s="104" t="s">
        <v>1163</v>
      </c>
      <c r="L924" s="497"/>
      <c r="M924" s="497"/>
      <c r="N924" s="497"/>
      <c r="O924" s="504"/>
      <c r="P924" s="105"/>
      <c r="Q924" s="105"/>
    </row>
    <row r="925" spans="1:17" ht="30" customHeight="1" x14ac:dyDescent="0.2">
      <c r="A925" s="500"/>
      <c r="B925" s="500"/>
      <c r="C925" s="502"/>
      <c r="D925" s="501"/>
      <c r="E925" s="502"/>
      <c r="F925" s="502"/>
      <c r="G925" s="501"/>
      <c r="H925" s="501"/>
      <c r="I925" s="498"/>
      <c r="J925" s="105"/>
      <c r="K925" s="104" t="s">
        <v>1164</v>
      </c>
      <c r="L925" s="497"/>
      <c r="M925" s="497"/>
      <c r="N925" s="497"/>
      <c r="O925" s="504"/>
      <c r="P925" s="105"/>
      <c r="Q925" s="105"/>
    </row>
    <row r="926" spans="1:17" ht="29.25" customHeight="1" x14ac:dyDescent="0.2">
      <c r="A926" s="500"/>
      <c r="B926" s="500"/>
      <c r="C926" s="502"/>
      <c r="D926" s="501"/>
      <c r="E926" s="502"/>
      <c r="F926" s="502"/>
      <c r="G926" s="501"/>
      <c r="H926" s="501"/>
      <c r="I926" s="498"/>
      <c r="J926" s="105"/>
      <c r="K926" s="104" t="s">
        <v>1165</v>
      </c>
      <c r="L926" s="497"/>
      <c r="M926" s="497"/>
      <c r="N926" s="497"/>
      <c r="O926" s="504"/>
      <c r="P926" s="105"/>
      <c r="Q926" s="105"/>
    </row>
    <row r="927" spans="1:17" ht="20.45" customHeight="1" x14ac:dyDescent="0.2">
      <c r="A927" s="500"/>
      <c r="B927" s="500"/>
      <c r="C927" s="502"/>
      <c r="D927" s="501"/>
      <c r="E927" s="502"/>
      <c r="F927" s="502"/>
      <c r="G927" s="501"/>
      <c r="H927" s="501"/>
      <c r="I927" s="498"/>
      <c r="J927" s="105"/>
      <c r="K927" s="104" t="s">
        <v>1166</v>
      </c>
      <c r="L927" s="497"/>
      <c r="M927" s="497"/>
      <c r="N927" s="497"/>
      <c r="O927" s="504"/>
      <c r="P927" s="105"/>
      <c r="Q927" s="105"/>
    </row>
    <row r="928" spans="1:17" ht="30.6" customHeight="1" x14ac:dyDescent="0.2">
      <c r="A928" s="500">
        <v>3103</v>
      </c>
      <c r="B928" s="500" t="s">
        <v>348</v>
      </c>
      <c r="C928" s="502" t="s">
        <v>1407</v>
      </c>
      <c r="D928" s="501" t="s">
        <v>265</v>
      </c>
      <c r="E928" s="502" t="s">
        <v>1849</v>
      </c>
      <c r="F928" s="502" t="s">
        <v>1522</v>
      </c>
      <c r="G928" s="501" t="s">
        <v>299</v>
      </c>
      <c r="H928" s="501" t="s">
        <v>267</v>
      </c>
      <c r="I928" s="498" t="s">
        <v>268</v>
      </c>
      <c r="J928" s="105" t="s">
        <v>269</v>
      </c>
      <c r="K928" s="104" t="s">
        <v>352</v>
      </c>
      <c r="L928" s="497"/>
      <c r="M928" s="507" t="s">
        <v>272</v>
      </c>
      <c r="N928" s="507" t="s">
        <v>267</v>
      </c>
      <c r="O928" s="517" t="s">
        <v>268</v>
      </c>
      <c r="P928" s="106" t="s">
        <v>269</v>
      </c>
      <c r="Q928" s="105"/>
    </row>
    <row r="929" spans="1:17" ht="10.35" customHeight="1" x14ac:dyDescent="0.2">
      <c r="A929" s="500"/>
      <c r="B929" s="500"/>
      <c r="C929" s="502"/>
      <c r="D929" s="501"/>
      <c r="E929" s="502"/>
      <c r="F929" s="502"/>
      <c r="G929" s="501"/>
      <c r="H929" s="501"/>
      <c r="I929" s="498"/>
      <c r="J929" s="105" t="s">
        <v>357</v>
      </c>
      <c r="K929" s="104" t="s">
        <v>1167</v>
      </c>
      <c r="L929" s="497"/>
      <c r="M929" s="497"/>
      <c r="N929" s="497"/>
      <c r="O929" s="498"/>
      <c r="P929" s="105" t="s">
        <v>357</v>
      </c>
      <c r="Q929" s="105"/>
    </row>
    <row r="930" spans="1:17" ht="20.45" customHeight="1" x14ac:dyDescent="0.2">
      <c r="A930" s="500"/>
      <c r="B930" s="500"/>
      <c r="C930" s="502"/>
      <c r="D930" s="501"/>
      <c r="E930" s="502"/>
      <c r="F930" s="502"/>
      <c r="G930" s="501"/>
      <c r="H930" s="501"/>
      <c r="I930" s="498"/>
      <c r="J930" s="105" t="s">
        <v>464</v>
      </c>
      <c r="K930" s="104" t="s">
        <v>1168</v>
      </c>
      <c r="L930" s="497"/>
      <c r="M930" s="497"/>
      <c r="N930" s="497"/>
      <c r="O930" s="498"/>
      <c r="P930" s="105" t="s">
        <v>464</v>
      </c>
      <c r="Q930" s="105"/>
    </row>
    <row r="931" spans="1:17" ht="10.35" customHeight="1" x14ac:dyDescent="0.2">
      <c r="A931" s="500"/>
      <c r="B931" s="500"/>
      <c r="C931" s="502"/>
      <c r="D931" s="501"/>
      <c r="E931" s="502"/>
      <c r="F931" s="502"/>
      <c r="G931" s="501"/>
      <c r="H931" s="501"/>
      <c r="I931" s="498"/>
      <c r="J931" s="105"/>
      <c r="K931" s="104" t="s">
        <v>1169</v>
      </c>
      <c r="L931" s="497"/>
      <c r="M931" s="497"/>
      <c r="N931" s="497"/>
      <c r="O931" s="498"/>
      <c r="P931" s="105"/>
      <c r="Q931" s="105"/>
    </row>
    <row r="932" spans="1:17" ht="20.45" customHeight="1" x14ac:dyDescent="0.2">
      <c r="A932" s="500"/>
      <c r="B932" s="500"/>
      <c r="C932" s="502"/>
      <c r="D932" s="501"/>
      <c r="E932" s="502"/>
      <c r="F932" s="502"/>
      <c r="G932" s="501"/>
      <c r="H932" s="501"/>
      <c r="I932" s="498"/>
      <c r="J932" s="105"/>
      <c r="K932" s="104" t="s">
        <v>1170</v>
      </c>
      <c r="L932" s="497"/>
      <c r="M932" s="497"/>
      <c r="N932" s="497"/>
      <c r="O932" s="498"/>
      <c r="P932" s="105"/>
      <c r="Q932" s="105"/>
    </row>
    <row r="933" spans="1:17" ht="20.45" customHeight="1" x14ac:dyDescent="0.2">
      <c r="A933" s="500"/>
      <c r="B933" s="500"/>
      <c r="C933" s="502"/>
      <c r="D933" s="501"/>
      <c r="E933" s="502"/>
      <c r="F933" s="502"/>
      <c r="G933" s="501"/>
      <c r="H933" s="501"/>
      <c r="I933" s="498"/>
      <c r="J933" s="105"/>
      <c r="K933" s="104" t="s">
        <v>1171</v>
      </c>
      <c r="L933" s="497"/>
      <c r="M933" s="497"/>
      <c r="N933" s="497"/>
      <c r="O933" s="498"/>
      <c r="P933" s="105"/>
      <c r="Q933" s="105"/>
    </row>
    <row r="934" spans="1:17" ht="20.45" customHeight="1" x14ac:dyDescent="0.2">
      <c r="A934" s="500"/>
      <c r="B934" s="500"/>
      <c r="C934" s="502"/>
      <c r="D934" s="501"/>
      <c r="E934" s="502"/>
      <c r="F934" s="502"/>
      <c r="G934" s="501"/>
      <c r="H934" s="501"/>
      <c r="I934" s="498"/>
      <c r="J934" s="105"/>
      <c r="K934" s="104" t="s">
        <v>1172</v>
      </c>
      <c r="L934" s="497"/>
      <c r="M934" s="497"/>
      <c r="N934" s="497"/>
      <c r="O934" s="498"/>
      <c r="P934" s="105"/>
      <c r="Q934" s="105"/>
    </row>
    <row r="935" spans="1:17" ht="20.45" customHeight="1" x14ac:dyDescent="0.2">
      <c r="A935" s="500"/>
      <c r="B935" s="500"/>
      <c r="C935" s="502"/>
      <c r="D935" s="501"/>
      <c r="E935" s="502"/>
      <c r="F935" s="502"/>
      <c r="G935" s="501"/>
      <c r="H935" s="501"/>
      <c r="I935" s="498"/>
      <c r="J935" s="105"/>
      <c r="K935" s="104" t="s">
        <v>1173</v>
      </c>
      <c r="L935" s="497"/>
      <c r="M935" s="497"/>
      <c r="N935" s="497"/>
      <c r="O935" s="498"/>
      <c r="P935" s="105"/>
      <c r="Q935" s="105"/>
    </row>
    <row r="936" spans="1:17" ht="30.6" customHeight="1" x14ac:dyDescent="0.2">
      <c r="A936" s="500"/>
      <c r="B936" s="500"/>
      <c r="C936" s="502"/>
      <c r="D936" s="501"/>
      <c r="E936" s="502"/>
      <c r="F936" s="502"/>
      <c r="G936" s="501"/>
      <c r="H936" s="501"/>
      <c r="I936" s="498"/>
      <c r="J936" s="105"/>
      <c r="K936" s="104" t="s">
        <v>1174</v>
      </c>
      <c r="L936" s="497"/>
      <c r="M936" s="497"/>
      <c r="N936" s="497"/>
      <c r="O936" s="498"/>
      <c r="P936" s="105"/>
      <c r="Q936" s="105"/>
    </row>
    <row r="937" spans="1:17" ht="20.45" customHeight="1" x14ac:dyDescent="0.2">
      <c r="A937" s="500"/>
      <c r="B937" s="500"/>
      <c r="C937" s="502"/>
      <c r="D937" s="501"/>
      <c r="E937" s="502"/>
      <c r="F937" s="502"/>
      <c r="G937" s="501"/>
      <c r="H937" s="501"/>
      <c r="I937" s="498"/>
      <c r="J937" s="105"/>
      <c r="K937" s="104" t="s">
        <v>1175</v>
      </c>
      <c r="L937" s="497"/>
      <c r="M937" s="497"/>
      <c r="N937" s="497"/>
      <c r="O937" s="498"/>
      <c r="P937" s="105"/>
      <c r="Q937" s="105"/>
    </row>
    <row r="938" spans="1:17" ht="30.6" customHeight="1" x14ac:dyDescent="0.2">
      <c r="A938" s="500"/>
      <c r="B938" s="500"/>
      <c r="C938" s="502"/>
      <c r="D938" s="501"/>
      <c r="E938" s="502"/>
      <c r="F938" s="502"/>
      <c r="G938" s="501"/>
      <c r="H938" s="501"/>
      <c r="I938" s="498"/>
      <c r="J938" s="105"/>
      <c r="K938" s="104" t="s">
        <v>1176</v>
      </c>
      <c r="L938" s="497"/>
      <c r="M938" s="497"/>
      <c r="N938" s="497"/>
      <c r="O938" s="498"/>
      <c r="P938" s="105"/>
      <c r="Q938" s="105"/>
    </row>
    <row r="939" spans="1:17" ht="10.35" customHeight="1" x14ac:dyDescent="0.2">
      <c r="A939" s="500"/>
      <c r="B939" s="500"/>
      <c r="C939" s="502"/>
      <c r="D939" s="501"/>
      <c r="E939" s="502"/>
      <c r="F939" s="502"/>
      <c r="G939" s="501"/>
      <c r="H939" s="501"/>
      <c r="I939" s="498"/>
      <c r="J939" s="105"/>
      <c r="K939" s="104" t="s">
        <v>120</v>
      </c>
      <c r="L939" s="497"/>
      <c r="M939" s="497"/>
      <c r="N939" s="497"/>
      <c r="O939" s="498"/>
      <c r="P939" s="105"/>
      <c r="Q939" s="105"/>
    </row>
    <row r="940" spans="1:17" ht="20.45" customHeight="1" x14ac:dyDescent="0.2">
      <c r="A940" s="500"/>
      <c r="B940" s="500"/>
      <c r="C940" s="502"/>
      <c r="D940" s="501"/>
      <c r="E940" s="502"/>
      <c r="F940" s="502"/>
      <c r="G940" s="501"/>
      <c r="H940" s="501"/>
      <c r="I940" s="498"/>
      <c r="J940" s="105"/>
      <c r="K940" s="104" t="s">
        <v>1177</v>
      </c>
      <c r="L940" s="497"/>
      <c r="M940" s="497"/>
      <c r="N940" s="497"/>
      <c r="O940" s="498"/>
      <c r="P940" s="105"/>
      <c r="Q940" s="105"/>
    </row>
    <row r="941" spans="1:17" ht="20.45" customHeight="1" x14ac:dyDescent="0.2">
      <c r="A941" s="500"/>
      <c r="B941" s="500"/>
      <c r="C941" s="502"/>
      <c r="D941" s="501"/>
      <c r="E941" s="502"/>
      <c r="F941" s="502"/>
      <c r="G941" s="501"/>
      <c r="H941" s="501"/>
      <c r="I941" s="498"/>
      <c r="J941" s="105"/>
      <c r="K941" s="104" t="s">
        <v>1178</v>
      </c>
      <c r="L941" s="497"/>
      <c r="M941" s="497"/>
      <c r="N941" s="497"/>
      <c r="O941" s="498"/>
      <c r="P941" s="105"/>
      <c r="Q941" s="105"/>
    </row>
    <row r="942" spans="1:17" ht="20.45" customHeight="1" x14ac:dyDescent="0.2">
      <c r="A942" s="500"/>
      <c r="B942" s="500"/>
      <c r="C942" s="502"/>
      <c r="D942" s="501"/>
      <c r="E942" s="502"/>
      <c r="F942" s="502"/>
      <c r="G942" s="501"/>
      <c r="H942" s="501"/>
      <c r="I942" s="498"/>
      <c r="J942" s="105"/>
      <c r="K942" s="104" t="s">
        <v>1179</v>
      </c>
      <c r="L942" s="497"/>
      <c r="M942" s="497"/>
      <c r="N942" s="497"/>
      <c r="O942" s="498"/>
      <c r="P942" s="105"/>
      <c r="Q942" s="105"/>
    </row>
    <row r="943" spans="1:17" ht="30.6" customHeight="1" x14ac:dyDescent="0.2">
      <c r="A943" s="500">
        <v>3104</v>
      </c>
      <c r="B943" s="500" t="s">
        <v>348</v>
      </c>
      <c r="C943" s="502" t="s">
        <v>1408</v>
      </c>
      <c r="D943" s="501" t="s">
        <v>265</v>
      </c>
      <c r="E943" s="502" t="s">
        <v>1431</v>
      </c>
      <c r="F943" s="502" t="s">
        <v>1524</v>
      </c>
      <c r="G943" s="501" t="s">
        <v>299</v>
      </c>
      <c r="H943" s="501" t="s">
        <v>267</v>
      </c>
      <c r="I943" s="498" t="s">
        <v>268</v>
      </c>
      <c r="J943" s="105" t="s">
        <v>269</v>
      </c>
      <c r="K943" s="104" t="s">
        <v>353</v>
      </c>
      <c r="L943" s="497"/>
      <c r="M943" s="507" t="s">
        <v>272</v>
      </c>
      <c r="N943" s="507" t="s">
        <v>267</v>
      </c>
      <c r="O943" s="517" t="s">
        <v>268</v>
      </c>
      <c r="P943" s="106" t="s">
        <v>269</v>
      </c>
      <c r="Q943" s="105"/>
    </row>
    <row r="944" spans="1:17" ht="10.35" customHeight="1" x14ac:dyDescent="0.2">
      <c r="A944" s="500"/>
      <c r="B944" s="500"/>
      <c r="C944" s="502"/>
      <c r="D944" s="501"/>
      <c r="E944" s="502"/>
      <c r="F944" s="502"/>
      <c r="G944" s="501"/>
      <c r="H944" s="501"/>
      <c r="I944" s="498"/>
      <c r="J944" s="105" t="s">
        <v>357</v>
      </c>
      <c r="K944" s="104" t="s">
        <v>1098</v>
      </c>
      <c r="L944" s="497"/>
      <c r="M944" s="497"/>
      <c r="N944" s="497"/>
      <c r="O944" s="498"/>
      <c r="P944" s="105" t="s">
        <v>357</v>
      </c>
      <c r="Q944" s="105"/>
    </row>
    <row r="945" spans="1:17" ht="20.45" customHeight="1" x14ac:dyDescent="0.2">
      <c r="A945" s="500"/>
      <c r="B945" s="500"/>
      <c r="C945" s="502"/>
      <c r="D945" s="501"/>
      <c r="E945" s="502"/>
      <c r="F945" s="502"/>
      <c r="G945" s="501"/>
      <c r="H945" s="501"/>
      <c r="I945" s="498"/>
      <c r="J945" s="105" t="s">
        <v>464</v>
      </c>
      <c r="K945" s="104" t="s">
        <v>358</v>
      </c>
      <c r="L945" s="497"/>
      <c r="M945" s="497"/>
      <c r="N945" s="497"/>
      <c r="O945" s="498"/>
      <c r="P945" s="105" t="s">
        <v>464</v>
      </c>
      <c r="Q945" s="105"/>
    </row>
    <row r="946" spans="1:17" ht="20.45" customHeight="1" x14ac:dyDescent="0.2">
      <c r="A946" s="500"/>
      <c r="B946" s="500"/>
      <c r="C946" s="502"/>
      <c r="D946" s="501"/>
      <c r="E946" s="502"/>
      <c r="F946" s="502"/>
      <c r="G946" s="501"/>
      <c r="H946" s="501"/>
      <c r="I946" s="498"/>
      <c r="J946" s="105"/>
      <c r="K946" s="104" t="s">
        <v>1099</v>
      </c>
      <c r="L946" s="497"/>
      <c r="M946" s="497"/>
      <c r="N946" s="497"/>
      <c r="O946" s="498"/>
      <c r="P946" s="105"/>
      <c r="Q946" s="105"/>
    </row>
    <row r="947" spans="1:17" ht="30.6" customHeight="1" x14ac:dyDescent="0.2">
      <c r="A947" s="500"/>
      <c r="B947" s="500"/>
      <c r="C947" s="502"/>
      <c r="D947" s="501"/>
      <c r="E947" s="502"/>
      <c r="F947" s="502"/>
      <c r="G947" s="501"/>
      <c r="H947" s="501"/>
      <c r="I947" s="498"/>
      <c r="J947" s="105"/>
      <c r="K947" s="104" t="s">
        <v>1100</v>
      </c>
      <c r="L947" s="497"/>
      <c r="M947" s="497"/>
      <c r="N947" s="497"/>
      <c r="O947" s="498"/>
      <c r="P947" s="105"/>
      <c r="Q947" s="105"/>
    </row>
    <row r="948" spans="1:17" ht="20.45" customHeight="1" x14ac:dyDescent="0.2">
      <c r="A948" s="500"/>
      <c r="B948" s="500"/>
      <c r="C948" s="502"/>
      <c r="D948" s="501"/>
      <c r="E948" s="502"/>
      <c r="F948" s="502"/>
      <c r="G948" s="501"/>
      <c r="H948" s="501"/>
      <c r="I948" s="498"/>
      <c r="J948" s="105"/>
      <c r="K948" s="104" t="s">
        <v>1101</v>
      </c>
      <c r="L948" s="497"/>
      <c r="M948" s="497"/>
      <c r="N948" s="497"/>
      <c r="O948" s="498"/>
      <c r="P948" s="105"/>
      <c r="Q948" s="105"/>
    </row>
    <row r="949" spans="1:17" ht="30.6" customHeight="1" x14ac:dyDescent="0.2">
      <c r="A949" s="500"/>
      <c r="B949" s="500"/>
      <c r="C949" s="502"/>
      <c r="D949" s="501"/>
      <c r="E949" s="502"/>
      <c r="F949" s="502"/>
      <c r="G949" s="501"/>
      <c r="H949" s="501"/>
      <c r="I949" s="498"/>
      <c r="J949" s="105"/>
      <c r="K949" s="104" t="s">
        <v>1102</v>
      </c>
      <c r="L949" s="497"/>
      <c r="M949" s="497"/>
      <c r="N949" s="497"/>
      <c r="O949" s="498"/>
      <c r="P949" s="105"/>
      <c r="Q949" s="105"/>
    </row>
    <row r="950" spans="1:17" ht="30.6" customHeight="1" x14ac:dyDescent="0.2">
      <c r="A950" s="500"/>
      <c r="B950" s="500"/>
      <c r="C950" s="502"/>
      <c r="D950" s="501"/>
      <c r="E950" s="502"/>
      <c r="F950" s="502"/>
      <c r="G950" s="501"/>
      <c r="H950" s="501"/>
      <c r="I950" s="498"/>
      <c r="J950" s="105"/>
      <c r="K950" s="104" t="s">
        <v>1103</v>
      </c>
      <c r="L950" s="497"/>
      <c r="M950" s="497"/>
      <c r="N950" s="497"/>
      <c r="O950" s="498"/>
      <c r="P950" s="105"/>
      <c r="Q950" s="105"/>
    </row>
    <row r="951" spans="1:17" ht="20.45" customHeight="1" x14ac:dyDescent="0.2">
      <c r="A951" s="500"/>
      <c r="B951" s="500"/>
      <c r="C951" s="502"/>
      <c r="D951" s="501"/>
      <c r="E951" s="502"/>
      <c r="F951" s="502"/>
      <c r="G951" s="501"/>
      <c r="H951" s="501"/>
      <c r="I951" s="498"/>
      <c r="J951" s="105"/>
      <c r="K951" s="104" t="s">
        <v>1104</v>
      </c>
      <c r="L951" s="497"/>
      <c r="M951" s="497"/>
      <c r="N951" s="497"/>
      <c r="O951" s="498"/>
      <c r="P951" s="105"/>
      <c r="Q951" s="105"/>
    </row>
    <row r="952" spans="1:17" ht="30.6" customHeight="1" x14ac:dyDescent="0.2">
      <c r="A952" s="500"/>
      <c r="B952" s="500"/>
      <c r="C952" s="502"/>
      <c r="D952" s="501"/>
      <c r="E952" s="502"/>
      <c r="F952" s="502"/>
      <c r="G952" s="501"/>
      <c r="H952" s="501"/>
      <c r="I952" s="498"/>
      <c r="J952" s="105"/>
      <c r="K952" s="104" t="s">
        <v>1105</v>
      </c>
      <c r="L952" s="497"/>
      <c r="M952" s="497"/>
      <c r="N952" s="497"/>
      <c r="O952" s="498"/>
      <c r="P952" s="105"/>
      <c r="Q952" s="105"/>
    </row>
    <row r="953" spans="1:17" ht="20.45" customHeight="1" x14ac:dyDescent="0.2">
      <c r="A953" s="500"/>
      <c r="B953" s="500"/>
      <c r="C953" s="502"/>
      <c r="D953" s="501"/>
      <c r="E953" s="502"/>
      <c r="F953" s="502"/>
      <c r="G953" s="501"/>
      <c r="H953" s="501"/>
      <c r="I953" s="498"/>
      <c r="J953" s="105"/>
      <c r="K953" s="104" t="s">
        <v>1106</v>
      </c>
      <c r="L953" s="497"/>
      <c r="M953" s="497"/>
      <c r="N953" s="497"/>
      <c r="O953" s="498"/>
      <c r="P953" s="105"/>
      <c r="Q953" s="105"/>
    </row>
    <row r="954" spans="1:17" ht="20.45" customHeight="1" x14ac:dyDescent="0.2">
      <c r="A954" s="500"/>
      <c r="B954" s="500"/>
      <c r="C954" s="502"/>
      <c r="D954" s="501"/>
      <c r="E954" s="502"/>
      <c r="F954" s="502"/>
      <c r="G954" s="501"/>
      <c r="H954" s="501"/>
      <c r="I954" s="498"/>
      <c r="J954" s="105"/>
      <c r="K954" s="104" t="s">
        <v>1107</v>
      </c>
      <c r="L954" s="497"/>
      <c r="M954" s="497"/>
      <c r="N954" s="497"/>
      <c r="O954" s="498"/>
      <c r="P954" s="105"/>
      <c r="Q954" s="105"/>
    </row>
    <row r="955" spans="1:17" ht="30.6" customHeight="1" x14ac:dyDescent="0.2">
      <c r="A955" s="500"/>
      <c r="B955" s="500"/>
      <c r="C955" s="502"/>
      <c r="D955" s="501"/>
      <c r="E955" s="502"/>
      <c r="F955" s="502"/>
      <c r="G955" s="501"/>
      <c r="H955" s="501"/>
      <c r="I955" s="498"/>
      <c r="J955" s="105"/>
      <c r="K955" s="104" t="s">
        <v>349</v>
      </c>
      <c r="L955" s="497"/>
      <c r="M955" s="497"/>
      <c r="N955" s="497"/>
      <c r="O955" s="498"/>
      <c r="P955" s="105"/>
      <c r="Q955" s="105"/>
    </row>
    <row r="956" spans="1:17" ht="20.45" customHeight="1" x14ac:dyDescent="0.2">
      <c r="A956" s="500">
        <v>3102</v>
      </c>
      <c r="B956" s="500" t="s">
        <v>348</v>
      </c>
      <c r="C956" s="502" t="s">
        <v>1409</v>
      </c>
      <c r="D956" s="501" t="s">
        <v>265</v>
      </c>
      <c r="E956" s="502" t="s">
        <v>1852</v>
      </c>
      <c r="F956" s="502" t="s">
        <v>1853</v>
      </c>
      <c r="G956" s="501" t="s">
        <v>299</v>
      </c>
      <c r="H956" s="501" t="s">
        <v>267</v>
      </c>
      <c r="I956" s="498" t="s">
        <v>268</v>
      </c>
      <c r="J956" s="105" t="s">
        <v>269</v>
      </c>
      <c r="K956" s="104" t="s">
        <v>354</v>
      </c>
      <c r="L956" s="497"/>
      <c r="M956" s="507" t="s">
        <v>272</v>
      </c>
      <c r="N956" s="507" t="s">
        <v>267</v>
      </c>
      <c r="O956" s="517" t="s">
        <v>268</v>
      </c>
      <c r="P956" s="106" t="s">
        <v>269</v>
      </c>
      <c r="Q956" s="105"/>
    </row>
    <row r="957" spans="1:17" ht="20.45" customHeight="1" x14ac:dyDescent="0.2">
      <c r="A957" s="500"/>
      <c r="B957" s="500"/>
      <c r="C957" s="502"/>
      <c r="D957" s="501"/>
      <c r="E957" s="502"/>
      <c r="F957" s="502"/>
      <c r="G957" s="501"/>
      <c r="H957" s="501"/>
      <c r="I957" s="498"/>
      <c r="J957" s="105" t="s">
        <v>357</v>
      </c>
      <c r="K957" s="104" t="s">
        <v>1180</v>
      </c>
      <c r="L957" s="497"/>
      <c r="M957" s="497"/>
      <c r="N957" s="497"/>
      <c r="O957" s="498"/>
      <c r="P957" s="105" t="s">
        <v>357</v>
      </c>
      <c r="Q957" s="105"/>
    </row>
    <row r="958" spans="1:17" ht="20.45" customHeight="1" x14ac:dyDescent="0.2">
      <c r="A958" s="500"/>
      <c r="B958" s="500"/>
      <c r="C958" s="502"/>
      <c r="D958" s="501"/>
      <c r="E958" s="502"/>
      <c r="F958" s="502"/>
      <c r="G958" s="501"/>
      <c r="H958" s="501"/>
      <c r="I958" s="498"/>
      <c r="J958" s="105" t="s">
        <v>464</v>
      </c>
      <c r="K958" s="104" t="s">
        <v>1181</v>
      </c>
      <c r="L958" s="497"/>
      <c r="M958" s="497"/>
      <c r="N958" s="497"/>
      <c r="O958" s="498"/>
      <c r="P958" s="105" t="s">
        <v>464</v>
      </c>
      <c r="Q958" s="105"/>
    </row>
    <row r="959" spans="1:17" ht="30.6" customHeight="1" x14ac:dyDescent="0.2">
      <c r="A959" s="500"/>
      <c r="B959" s="500"/>
      <c r="C959" s="502"/>
      <c r="D959" s="501"/>
      <c r="E959" s="502"/>
      <c r="F959" s="502"/>
      <c r="G959" s="501"/>
      <c r="H959" s="501"/>
      <c r="I959" s="498"/>
      <c r="J959" s="105"/>
      <c r="K959" s="104" t="s">
        <v>1182</v>
      </c>
      <c r="L959" s="497"/>
      <c r="M959" s="497"/>
      <c r="N959" s="497"/>
      <c r="O959" s="498"/>
      <c r="P959" s="105"/>
      <c r="Q959" s="105"/>
    </row>
    <row r="960" spans="1:17" ht="20.45" customHeight="1" x14ac:dyDescent="0.2">
      <c r="A960" s="500"/>
      <c r="B960" s="500"/>
      <c r="C960" s="502"/>
      <c r="D960" s="501"/>
      <c r="E960" s="502"/>
      <c r="F960" s="502"/>
      <c r="G960" s="501"/>
      <c r="H960" s="501"/>
      <c r="I960" s="498"/>
      <c r="J960" s="105"/>
      <c r="K960" s="104" t="s">
        <v>1183</v>
      </c>
      <c r="L960" s="497"/>
      <c r="M960" s="497"/>
      <c r="N960" s="497"/>
      <c r="O960" s="498"/>
      <c r="P960" s="105"/>
      <c r="Q960" s="105"/>
    </row>
    <row r="961" spans="1:17" ht="22.5" customHeight="1" x14ac:dyDescent="0.2">
      <c r="A961" s="500"/>
      <c r="B961" s="500"/>
      <c r="C961" s="502"/>
      <c r="D961" s="501"/>
      <c r="E961" s="502"/>
      <c r="F961" s="502"/>
      <c r="G961" s="501"/>
      <c r="H961" s="501"/>
      <c r="I961" s="498"/>
      <c r="J961" s="105"/>
      <c r="K961" s="104" t="s">
        <v>1184</v>
      </c>
      <c r="L961" s="497"/>
      <c r="M961" s="497"/>
      <c r="N961" s="497"/>
      <c r="O961" s="498"/>
      <c r="P961" s="105"/>
      <c r="Q961" s="105"/>
    </row>
    <row r="962" spans="1:17" ht="10.35" customHeight="1" x14ac:dyDescent="0.2">
      <c r="A962" s="500"/>
      <c r="B962" s="500"/>
      <c r="C962" s="502"/>
      <c r="D962" s="501"/>
      <c r="E962" s="502"/>
      <c r="F962" s="502"/>
      <c r="G962" s="501"/>
      <c r="H962" s="501"/>
      <c r="I962" s="498"/>
      <c r="J962" s="105"/>
      <c r="K962" s="104" t="s">
        <v>1185</v>
      </c>
      <c r="L962" s="497"/>
      <c r="M962" s="497"/>
      <c r="N962" s="497"/>
      <c r="O962" s="498"/>
      <c r="P962" s="105"/>
      <c r="Q962" s="105"/>
    </row>
    <row r="963" spans="1:17" ht="20.45" customHeight="1" x14ac:dyDescent="0.2">
      <c r="A963" s="500"/>
      <c r="B963" s="500"/>
      <c r="C963" s="502"/>
      <c r="D963" s="501"/>
      <c r="E963" s="502"/>
      <c r="F963" s="502"/>
      <c r="G963" s="501"/>
      <c r="H963" s="501"/>
      <c r="I963" s="498"/>
      <c r="J963" s="105"/>
      <c r="K963" s="104" t="s">
        <v>1186</v>
      </c>
      <c r="L963" s="497"/>
      <c r="M963" s="497"/>
      <c r="N963" s="497"/>
      <c r="O963" s="498"/>
      <c r="P963" s="105"/>
      <c r="Q963" s="105"/>
    </row>
    <row r="964" spans="1:17" ht="30.6" customHeight="1" x14ac:dyDescent="0.2">
      <c r="A964" s="500"/>
      <c r="B964" s="500"/>
      <c r="C964" s="502"/>
      <c r="D964" s="501"/>
      <c r="E964" s="502"/>
      <c r="F964" s="502"/>
      <c r="G964" s="501"/>
      <c r="H964" s="501"/>
      <c r="I964" s="498"/>
      <c r="J964" s="105"/>
      <c r="K964" s="104" t="s">
        <v>1187</v>
      </c>
      <c r="L964" s="497"/>
      <c r="M964" s="497"/>
      <c r="N964" s="497"/>
      <c r="O964" s="498"/>
      <c r="P964" s="105"/>
      <c r="Q964" s="105"/>
    </row>
    <row r="965" spans="1:17" ht="20.45" customHeight="1" x14ac:dyDescent="0.2">
      <c r="A965" s="500"/>
      <c r="B965" s="500"/>
      <c r="C965" s="502"/>
      <c r="D965" s="501"/>
      <c r="E965" s="502"/>
      <c r="F965" s="502"/>
      <c r="G965" s="501"/>
      <c r="H965" s="501"/>
      <c r="I965" s="498"/>
      <c r="J965" s="105"/>
      <c r="K965" s="104" t="s">
        <v>1188</v>
      </c>
      <c r="L965" s="497"/>
      <c r="M965" s="497"/>
      <c r="N965" s="497"/>
      <c r="O965" s="498"/>
      <c r="P965" s="105"/>
      <c r="Q965" s="105"/>
    </row>
    <row r="966" spans="1:17" ht="30.6" customHeight="1" x14ac:dyDescent="0.2">
      <c r="A966" s="500"/>
      <c r="B966" s="500"/>
      <c r="C966" s="502"/>
      <c r="D966" s="501"/>
      <c r="E966" s="502"/>
      <c r="F966" s="502"/>
      <c r="G966" s="501"/>
      <c r="H966" s="501"/>
      <c r="I966" s="498"/>
      <c r="J966" s="105"/>
      <c r="K966" s="104" t="s">
        <v>1189</v>
      </c>
      <c r="L966" s="497"/>
      <c r="M966" s="497"/>
      <c r="N966" s="497"/>
      <c r="O966" s="498"/>
      <c r="P966" s="105"/>
      <c r="Q966" s="105"/>
    </row>
    <row r="967" spans="1:17" ht="20.45" customHeight="1" x14ac:dyDescent="0.2">
      <c r="A967" s="500"/>
      <c r="B967" s="500"/>
      <c r="C967" s="502"/>
      <c r="D967" s="501"/>
      <c r="E967" s="502"/>
      <c r="F967" s="502"/>
      <c r="G967" s="501"/>
      <c r="H967" s="501"/>
      <c r="I967" s="498"/>
      <c r="J967" s="105"/>
      <c r="K967" s="104" t="s">
        <v>1190</v>
      </c>
      <c r="L967" s="497"/>
      <c r="M967" s="497"/>
      <c r="N967" s="497"/>
      <c r="O967" s="498"/>
      <c r="P967" s="105"/>
      <c r="Q967" s="105"/>
    </row>
    <row r="968" spans="1:17" ht="20.45" customHeight="1" x14ac:dyDescent="0.2">
      <c r="A968" s="500"/>
      <c r="B968" s="500"/>
      <c r="C968" s="502"/>
      <c r="D968" s="501"/>
      <c r="E968" s="502"/>
      <c r="F968" s="502"/>
      <c r="G968" s="501"/>
      <c r="H968" s="501"/>
      <c r="I968" s="498"/>
      <c r="J968" s="105"/>
      <c r="K968" s="104" t="s">
        <v>1191</v>
      </c>
      <c r="L968" s="497"/>
      <c r="M968" s="497"/>
      <c r="N968" s="497"/>
      <c r="O968" s="498"/>
      <c r="P968" s="105"/>
      <c r="Q968" s="105"/>
    </row>
    <row r="969" spans="1:17" ht="20.45" customHeight="1" x14ac:dyDescent="0.2">
      <c r="A969" s="500"/>
      <c r="B969" s="500"/>
      <c r="C969" s="502"/>
      <c r="D969" s="501"/>
      <c r="E969" s="502"/>
      <c r="F969" s="502"/>
      <c r="G969" s="501"/>
      <c r="H969" s="501"/>
      <c r="I969" s="498"/>
      <c r="J969" s="105"/>
      <c r="K969" s="104" t="s">
        <v>1192</v>
      </c>
      <c r="L969" s="497"/>
      <c r="M969" s="497"/>
      <c r="N969" s="497"/>
      <c r="O969" s="498"/>
      <c r="P969" s="105"/>
      <c r="Q969" s="105"/>
    </row>
    <row r="970" spans="1:17" ht="30.6" customHeight="1" x14ac:dyDescent="0.2">
      <c r="A970" s="500">
        <v>3098</v>
      </c>
      <c r="B970" s="500" t="s">
        <v>348</v>
      </c>
      <c r="C970" s="502" t="s">
        <v>1410</v>
      </c>
      <c r="D970" s="501" t="s">
        <v>265</v>
      </c>
      <c r="E970" s="502" t="s">
        <v>1855</v>
      </c>
      <c r="F970" s="502" t="s">
        <v>1527</v>
      </c>
      <c r="G970" s="501" t="s">
        <v>272</v>
      </c>
      <c r="H970" s="501" t="s">
        <v>292</v>
      </c>
      <c r="I970" s="498" t="s">
        <v>268</v>
      </c>
      <c r="J970" s="105" t="s">
        <v>269</v>
      </c>
      <c r="K970" s="104" t="s">
        <v>355</v>
      </c>
      <c r="L970" s="497"/>
      <c r="M970" s="507" t="s">
        <v>306</v>
      </c>
      <c r="N970" s="507" t="s">
        <v>277</v>
      </c>
      <c r="O970" s="509" t="s">
        <v>356</v>
      </c>
      <c r="P970" s="106" t="s">
        <v>357</v>
      </c>
      <c r="Q970" s="105"/>
    </row>
    <row r="971" spans="1:17" ht="30.6" customHeight="1" x14ac:dyDescent="0.2">
      <c r="A971" s="500"/>
      <c r="B971" s="500"/>
      <c r="C971" s="502"/>
      <c r="D971" s="501"/>
      <c r="E971" s="502"/>
      <c r="F971" s="502"/>
      <c r="G971" s="501"/>
      <c r="H971" s="501"/>
      <c r="I971" s="498"/>
      <c r="J971" s="105" t="s">
        <v>357</v>
      </c>
      <c r="K971" s="104" t="s">
        <v>1193</v>
      </c>
      <c r="L971" s="497"/>
      <c r="M971" s="497"/>
      <c r="N971" s="497"/>
      <c r="O971" s="503"/>
      <c r="P971" s="105" t="s">
        <v>486</v>
      </c>
      <c r="Q971" s="105"/>
    </row>
    <row r="972" spans="1:17" ht="20.45" customHeight="1" x14ac:dyDescent="0.2">
      <c r="A972" s="500"/>
      <c r="B972" s="500"/>
      <c r="C972" s="502"/>
      <c r="D972" s="501"/>
      <c r="E972" s="502"/>
      <c r="F972" s="502"/>
      <c r="G972" s="501"/>
      <c r="H972" s="501"/>
      <c r="I972" s="498"/>
      <c r="J972" s="105" t="s">
        <v>464</v>
      </c>
      <c r="K972" s="104" t="s">
        <v>1194</v>
      </c>
      <c r="L972" s="497"/>
      <c r="M972" s="497"/>
      <c r="N972" s="497"/>
      <c r="O972" s="503"/>
      <c r="P972" s="105"/>
      <c r="Q972" s="105"/>
    </row>
    <row r="973" spans="1:17" ht="20.45" customHeight="1" x14ac:dyDescent="0.2">
      <c r="A973" s="500"/>
      <c r="B973" s="500"/>
      <c r="C973" s="502"/>
      <c r="D973" s="501"/>
      <c r="E973" s="502"/>
      <c r="F973" s="502"/>
      <c r="G973" s="501"/>
      <c r="H973" s="501"/>
      <c r="I973" s="498"/>
      <c r="J973" s="105"/>
      <c r="K973" s="104" t="s">
        <v>1195</v>
      </c>
      <c r="L973" s="497"/>
      <c r="M973" s="497"/>
      <c r="N973" s="497"/>
      <c r="O973" s="503"/>
      <c r="P973" s="105"/>
      <c r="Q973" s="105"/>
    </row>
    <row r="974" spans="1:17" ht="20.45" customHeight="1" x14ac:dyDescent="0.2">
      <c r="A974" s="500"/>
      <c r="B974" s="500"/>
      <c r="C974" s="502"/>
      <c r="D974" s="501"/>
      <c r="E974" s="502"/>
      <c r="F974" s="502"/>
      <c r="G974" s="501"/>
      <c r="H974" s="501"/>
      <c r="I974" s="498"/>
      <c r="J974" s="105"/>
      <c r="K974" s="104" t="s">
        <v>1196</v>
      </c>
      <c r="L974" s="497"/>
      <c r="M974" s="497"/>
      <c r="N974" s="497"/>
      <c r="O974" s="503"/>
      <c r="P974" s="105"/>
      <c r="Q974" s="105"/>
    </row>
    <row r="975" spans="1:17" ht="10.35" customHeight="1" x14ac:dyDescent="0.2">
      <c r="A975" s="500"/>
      <c r="B975" s="500"/>
      <c r="C975" s="502"/>
      <c r="D975" s="501"/>
      <c r="E975" s="502"/>
      <c r="F975" s="502"/>
      <c r="G975" s="501"/>
      <c r="H975" s="501"/>
      <c r="I975" s="498"/>
      <c r="J975" s="105"/>
      <c r="K975" s="104" t="s">
        <v>1197</v>
      </c>
      <c r="L975" s="497"/>
      <c r="M975" s="497"/>
      <c r="N975" s="497"/>
      <c r="O975" s="503"/>
      <c r="P975" s="105"/>
      <c r="Q975" s="105"/>
    </row>
    <row r="976" spans="1:17" ht="20.45" customHeight="1" x14ac:dyDescent="0.2">
      <c r="A976" s="500"/>
      <c r="B976" s="500"/>
      <c r="C976" s="502"/>
      <c r="D976" s="501"/>
      <c r="E976" s="502"/>
      <c r="F976" s="502"/>
      <c r="G976" s="501"/>
      <c r="H976" s="501"/>
      <c r="I976" s="498"/>
      <c r="J976" s="105"/>
      <c r="K976" s="104" t="s">
        <v>1198</v>
      </c>
      <c r="L976" s="497"/>
      <c r="M976" s="497"/>
      <c r="N976" s="497"/>
      <c r="O976" s="503"/>
      <c r="P976" s="105"/>
      <c r="Q976" s="105"/>
    </row>
    <row r="977" spans="1:17" ht="10.35" customHeight="1" x14ac:dyDescent="0.2">
      <c r="A977" s="500"/>
      <c r="B977" s="500"/>
      <c r="C977" s="502"/>
      <c r="D977" s="501"/>
      <c r="E977" s="502"/>
      <c r="F977" s="502"/>
      <c r="G977" s="501"/>
      <c r="H977" s="501"/>
      <c r="I977" s="498"/>
      <c r="J977" s="105"/>
      <c r="K977" s="104" t="s">
        <v>1199</v>
      </c>
      <c r="L977" s="497"/>
      <c r="M977" s="497"/>
      <c r="N977" s="497"/>
      <c r="O977" s="503"/>
      <c r="P977" s="105"/>
      <c r="Q977" s="105"/>
    </row>
    <row r="978" spans="1:17" ht="20.45" customHeight="1" x14ac:dyDescent="0.2">
      <c r="A978" s="500"/>
      <c r="B978" s="500"/>
      <c r="C978" s="502"/>
      <c r="D978" s="501"/>
      <c r="E978" s="502"/>
      <c r="F978" s="502"/>
      <c r="G978" s="501"/>
      <c r="H978" s="501"/>
      <c r="I978" s="498"/>
      <c r="J978" s="105"/>
      <c r="K978" s="104" t="s">
        <v>1200</v>
      </c>
      <c r="L978" s="497"/>
      <c r="M978" s="497"/>
      <c r="N978" s="497"/>
      <c r="O978" s="503"/>
      <c r="P978" s="105"/>
      <c r="Q978" s="105"/>
    </row>
    <row r="979" spans="1:17" ht="20.45" customHeight="1" x14ac:dyDescent="0.2">
      <c r="A979" s="500"/>
      <c r="B979" s="500"/>
      <c r="C979" s="502"/>
      <c r="D979" s="501"/>
      <c r="E979" s="502"/>
      <c r="F979" s="502"/>
      <c r="G979" s="501"/>
      <c r="H979" s="501"/>
      <c r="I979" s="498"/>
      <c r="J979" s="105"/>
      <c r="K979" s="104" t="s">
        <v>1201</v>
      </c>
      <c r="L979" s="497"/>
      <c r="M979" s="497"/>
      <c r="N979" s="497"/>
      <c r="O979" s="503"/>
      <c r="P979" s="105"/>
      <c r="Q979" s="105"/>
    </row>
    <row r="980" spans="1:17" ht="20.45" customHeight="1" x14ac:dyDescent="0.2">
      <c r="A980" s="500"/>
      <c r="B980" s="500"/>
      <c r="C980" s="502"/>
      <c r="D980" s="501"/>
      <c r="E980" s="502"/>
      <c r="F980" s="502"/>
      <c r="G980" s="501"/>
      <c r="H980" s="501"/>
      <c r="I980" s="498"/>
      <c r="J980" s="105"/>
      <c r="K980" s="104" t="s">
        <v>1202</v>
      </c>
      <c r="L980" s="497"/>
      <c r="M980" s="497"/>
      <c r="N980" s="497"/>
      <c r="O980" s="503"/>
      <c r="P980" s="105"/>
      <c r="Q980" s="105"/>
    </row>
    <row r="981" spans="1:17" ht="30.6" customHeight="1" x14ac:dyDescent="0.2">
      <c r="A981" s="500"/>
      <c r="B981" s="500"/>
      <c r="C981" s="502"/>
      <c r="D981" s="501"/>
      <c r="E981" s="502"/>
      <c r="F981" s="502"/>
      <c r="G981" s="501"/>
      <c r="H981" s="501"/>
      <c r="I981" s="498"/>
      <c r="J981" s="105"/>
      <c r="K981" s="104" t="s">
        <v>1203</v>
      </c>
      <c r="L981" s="497"/>
      <c r="M981" s="497"/>
      <c r="N981" s="497"/>
      <c r="O981" s="503"/>
      <c r="P981" s="105"/>
      <c r="Q981" s="105"/>
    </row>
    <row r="982" spans="1:17" ht="20.45" customHeight="1" x14ac:dyDescent="0.2">
      <c r="A982" s="500"/>
      <c r="B982" s="500"/>
      <c r="C982" s="502"/>
      <c r="D982" s="501"/>
      <c r="E982" s="502"/>
      <c r="F982" s="502"/>
      <c r="G982" s="501"/>
      <c r="H982" s="501"/>
      <c r="I982" s="498"/>
      <c r="J982" s="105"/>
      <c r="K982" s="104" t="s">
        <v>1204</v>
      </c>
      <c r="L982" s="497"/>
      <c r="M982" s="497"/>
      <c r="N982" s="497"/>
      <c r="O982" s="503"/>
      <c r="P982" s="105"/>
      <c r="Q982" s="105"/>
    </row>
    <row r="983" spans="1:17" ht="20.45" customHeight="1" x14ac:dyDescent="0.2">
      <c r="A983" s="500"/>
      <c r="B983" s="500"/>
      <c r="C983" s="502"/>
      <c r="D983" s="501"/>
      <c r="E983" s="502"/>
      <c r="F983" s="502"/>
      <c r="G983" s="501"/>
      <c r="H983" s="501"/>
      <c r="I983" s="498"/>
      <c r="J983" s="105"/>
      <c r="K983" s="104" t="s">
        <v>1205</v>
      </c>
      <c r="L983" s="497"/>
      <c r="M983" s="497"/>
      <c r="N983" s="497"/>
      <c r="O983" s="503"/>
      <c r="P983" s="105"/>
      <c r="Q983" s="105"/>
    </row>
    <row r="984" spans="1:17" ht="20.45" customHeight="1" x14ac:dyDescent="0.2">
      <c r="A984" s="500">
        <v>3105</v>
      </c>
      <c r="B984" s="500" t="s">
        <v>348</v>
      </c>
      <c r="C984" s="502" t="s">
        <v>1411</v>
      </c>
      <c r="D984" s="501" t="s">
        <v>265</v>
      </c>
      <c r="E984" s="502" t="s">
        <v>1431</v>
      </c>
      <c r="F984" s="502" t="s">
        <v>1524</v>
      </c>
      <c r="G984" s="501" t="s">
        <v>299</v>
      </c>
      <c r="H984" s="501" t="s">
        <v>267</v>
      </c>
      <c r="I984" s="498" t="s">
        <v>268</v>
      </c>
      <c r="J984" s="105" t="s">
        <v>269</v>
      </c>
      <c r="K984" s="104" t="s">
        <v>358</v>
      </c>
      <c r="L984" s="497"/>
      <c r="M984" s="507" t="s">
        <v>272</v>
      </c>
      <c r="N984" s="507" t="s">
        <v>267</v>
      </c>
      <c r="O984" s="517" t="s">
        <v>268</v>
      </c>
      <c r="P984" s="106" t="s">
        <v>269</v>
      </c>
      <c r="Q984" s="105"/>
    </row>
    <row r="985" spans="1:17" ht="20.45" customHeight="1" x14ac:dyDescent="0.2">
      <c r="A985" s="500"/>
      <c r="B985" s="500"/>
      <c r="C985" s="502"/>
      <c r="D985" s="501"/>
      <c r="E985" s="502"/>
      <c r="F985" s="502"/>
      <c r="G985" s="501"/>
      <c r="H985" s="501"/>
      <c r="I985" s="498"/>
      <c r="J985" s="105" t="s">
        <v>357</v>
      </c>
      <c r="K985" s="104" t="s">
        <v>1099</v>
      </c>
      <c r="L985" s="497"/>
      <c r="M985" s="497"/>
      <c r="N985" s="497"/>
      <c r="O985" s="498"/>
      <c r="P985" s="105" t="s">
        <v>357</v>
      </c>
      <c r="Q985" s="105"/>
    </row>
    <row r="986" spans="1:17" ht="30.6" customHeight="1" x14ac:dyDescent="0.2">
      <c r="A986" s="500"/>
      <c r="B986" s="500"/>
      <c r="C986" s="502"/>
      <c r="D986" s="501"/>
      <c r="E986" s="502"/>
      <c r="F986" s="502"/>
      <c r="G986" s="501"/>
      <c r="H986" s="501"/>
      <c r="I986" s="498"/>
      <c r="J986" s="105" t="s">
        <v>464</v>
      </c>
      <c r="K986" s="104" t="s">
        <v>1100</v>
      </c>
      <c r="L986" s="497"/>
      <c r="M986" s="497"/>
      <c r="N986" s="497"/>
      <c r="O986" s="498"/>
      <c r="P986" s="105" t="s">
        <v>464</v>
      </c>
      <c r="Q986" s="105"/>
    </row>
    <row r="987" spans="1:17" ht="20.45" customHeight="1" x14ac:dyDescent="0.2">
      <c r="A987" s="500"/>
      <c r="B987" s="500"/>
      <c r="C987" s="502"/>
      <c r="D987" s="501"/>
      <c r="E987" s="502"/>
      <c r="F987" s="502"/>
      <c r="G987" s="501"/>
      <c r="H987" s="501"/>
      <c r="I987" s="498"/>
      <c r="J987" s="105"/>
      <c r="K987" s="104" t="s">
        <v>1101</v>
      </c>
      <c r="L987" s="497"/>
      <c r="M987" s="497"/>
      <c r="N987" s="497"/>
      <c r="O987" s="498"/>
      <c r="P987" s="105"/>
      <c r="Q987" s="105"/>
    </row>
    <row r="988" spans="1:17" ht="30.6" customHeight="1" x14ac:dyDescent="0.2">
      <c r="A988" s="500"/>
      <c r="B988" s="500"/>
      <c r="C988" s="502"/>
      <c r="D988" s="501"/>
      <c r="E988" s="502"/>
      <c r="F988" s="502"/>
      <c r="G988" s="501"/>
      <c r="H988" s="501"/>
      <c r="I988" s="498"/>
      <c r="J988" s="105"/>
      <c r="K988" s="104" t="s">
        <v>1102</v>
      </c>
      <c r="L988" s="497"/>
      <c r="M988" s="497"/>
      <c r="N988" s="497"/>
      <c r="O988" s="498"/>
      <c r="P988" s="105"/>
      <c r="Q988" s="105"/>
    </row>
    <row r="989" spans="1:17" ht="30.6" customHeight="1" x14ac:dyDescent="0.2">
      <c r="A989" s="500"/>
      <c r="B989" s="500"/>
      <c r="C989" s="502"/>
      <c r="D989" s="501"/>
      <c r="E989" s="502"/>
      <c r="F989" s="502"/>
      <c r="G989" s="501"/>
      <c r="H989" s="501"/>
      <c r="I989" s="498"/>
      <c r="J989" s="105"/>
      <c r="K989" s="104" t="s">
        <v>1103</v>
      </c>
      <c r="L989" s="497"/>
      <c r="M989" s="497"/>
      <c r="N989" s="497"/>
      <c r="O989" s="498"/>
      <c r="P989" s="105"/>
      <c r="Q989" s="105"/>
    </row>
    <row r="990" spans="1:17" ht="30.6" customHeight="1" x14ac:dyDescent="0.2">
      <c r="A990" s="500"/>
      <c r="B990" s="500"/>
      <c r="C990" s="502"/>
      <c r="D990" s="501"/>
      <c r="E990" s="502"/>
      <c r="F990" s="502"/>
      <c r="G990" s="501"/>
      <c r="H990" s="501"/>
      <c r="I990" s="498"/>
      <c r="J990" s="105"/>
      <c r="K990" s="104" t="s">
        <v>349</v>
      </c>
      <c r="L990" s="497"/>
      <c r="M990" s="497"/>
      <c r="N990" s="497"/>
      <c r="O990" s="498"/>
      <c r="P990" s="105"/>
      <c r="Q990" s="105"/>
    </row>
    <row r="991" spans="1:17" ht="30.6" customHeight="1" x14ac:dyDescent="0.2">
      <c r="A991" s="500"/>
      <c r="B991" s="500"/>
      <c r="C991" s="502"/>
      <c r="D991" s="501"/>
      <c r="E991" s="502"/>
      <c r="F991" s="502"/>
      <c r="G991" s="501"/>
      <c r="H991" s="501"/>
      <c r="I991" s="498"/>
      <c r="J991" s="105"/>
      <c r="K991" s="104" t="s">
        <v>353</v>
      </c>
      <c r="L991" s="497"/>
      <c r="M991" s="497"/>
      <c r="N991" s="497"/>
      <c r="O991" s="498"/>
      <c r="P991" s="105"/>
      <c r="Q991" s="105"/>
    </row>
    <row r="992" spans="1:17" ht="10.35" customHeight="1" x14ac:dyDescent="0.2">
      <c r="A992" s="500"/>
      <c r="B992" s="500"/>
      <c r="C992" s="502"/>
      <c r="D992" s="501"/>
      <c r="E992" s="502"/>
      <c r="F992" s="502"/>
      <c r="G992" s="501"/>
      <c r="H992" s="501"/>
      <c r="I992" s="498"/>
      <c r="J992" s="105"/>
      <c r="K992" s="104" t="s">
        <v>1098</v>
      </c>
      <c r="L992" s="497"/>
      <c r="M992" s="497"/>
      <c r="N992" s="497"/>
      <c r="O992" s="498"/>
      <c r="P992" s="105"/>
      <c r="Q992" s="105"/>
    </row>
    <row r="993" spans="1:17" ht="20.45" customHeight="1" x14ac:dyDescent="0.2">
      <c r="A993" s="500"/>
      <c r="B993" s="500"/>
      <c r="C993" s="502"/>
      <c r="D993" s="501"/>
      <c r="E993" s="502"/>
      <c r="F993" s="502"/>
      <c r="G993" s="501"/>
      <c r="H993" s="501"/>
      <c r="I993" s="498"/>
      <c r="J993" s="105"/>
      <c r="K993" s="104" t="s">
        <v>1104</v>
      </c>
      <c r="L993" s="497"/>
      <c r="M993" s="497"/>
      <c r="N993" s="497"/>
      <c r="O993" s="498"/>
      <c r="P993" s="105"/>
      <c r="Q993" s="105"/>
    </row>
    <row r="994" spans="1:17" ht="30.6" customHeight="1" x14ac:dyDescent="0.2">
      <c r="A994" s="500"/>
      <c r="B994" s="500"/>
      <c r="C994" s="502"/>
      <c r="D994" s="501"/>
      <c r="E994" s="502"/>
      <c r="F994" s="502"/>
      <c r="G994" s="501"/>
      <c r="H994" s="501"/>
      <c r="I994" s="498"/>
      <c r="J994" s="105"/>
      <c r="K994" s="104" t="s">
        <v>1105</v>
      </c>
      <c r="L994" s="497"/>
      <c r="M994" s="497"/>
      <c r="N994" s="497"/>
      <c r="O994" s="498"/>
      <c r="P994" s="105"/>
      <c r="Q994" s="105"/>
    </row>
    <row r="995" spans="1:17" ht="20.45" customHeight="1" x14ac:dyDescent="0.2">
      <c r="A995" s="500"/>
      <c r="B995" s="500"/>
      <c r="C995" s="502"/>
      <c r="D995" s="501"/>
      <c r="E995" s="502"/>
      <c r="F995" s="502"/>
      <c r="G995" s="501"/>
      <c r="H995" s="501"/>
      <c r="I995" s="498"/>
      <c r="J995" s="105"/>
      <c r="K995" s="104" t="s">
        <v>1106</v>
      </c>
      <c r="L995" s="497"/>
      <c r="M995" s="497"/>
      <c r="N995" s="497"/>
      <c r="O995" s="498"/>
      <c r="P995" s="105"/>
      <c r="Q995" s="105"/>
    </row>
    <row r="996" spans="1:17" ht="20.45" customHeight="1" x14ac:dyDescent="0.2">
      <c r="A996" s="500"/>
      <c r="B996" s="500"/>
      <c r="C996" s="502"/>
      <c r="D996" s="501"/>
      <c r="E996" s="502"/>
      <c r="F996" s="502"/>
      <c r="G996" s="501"/>
      <c r="H996" s="501"/>
      <c r="I996" s="498"/>
      <c r="J996" s="105"/>
      <c r="K996" s="104" t="s">
        <v>1107</v>
      </c>
      <c r="L996" s="497"/>
      <c r="M996" s="497"/>
      <c r="N996" s="497"/>
      <c r="O996" s="498"/>
      <c r="P996" s="105"/>
      <c r="Q996" s="105"/>
    </row>
    <row r="997" spans="1:17" ht="50.25" customHeight="1" x14ac:dyDescent="0.2">
      <c r="A997" s="500">
        <v>3140</v>
      </c>
      <c r="B997" s="500" t="s">
        <v>348</v>
      </c>
      <c r="C997" s="502" t="s">
        <v>1510</v>
      </c>
      <c r="D997" s="501" t="s">
        <v>265</v>
      </c>
      <c r="E997" s="502" t="s">
        <v>1431</v>
      </c>
      <c r="F997" s="502" t="s">
        <v>1432</v>
      </c>
      <c r="G997" s="501" t="s">
        <v>299</v>
      </c>
      <c r="H997" s="501" t="s">
        <v>267</v>
      </c>
      <c r="I997" s="498" t="s">
        <v>268</v>
      </c>
      <c r="J997" s="105" t="s">
        <v>269</v>
      </c>
      <c r="K997" s="104" t="s">
        <v>349</v>
      </c>
      <c r="L997" s="497"/>
      <c r="M997" s="507" t="s">
        <v>272</v>
      </c>
      <c r="N997" s="507" t="s">
        <v>267</v>
      </c>
      <c r="O997" s="517" t="s">
        <v>268</v>
      </c>
      <c r="P997" s="106" t="s">
        <v>269</v>
      </c>
      <c r="Q997" s="105"/>
    </row>
    <row r="998" spans="1:17" ht="30.6" customHeight="1" x14ac:dyDescent="0.2">
      <c r="A998" s="500"/>
      <c r="B998" s="500"/>
      <c r="C998" s="502"/>
      <c r="D998" s="501"/>
      <c r="E998" s="502"/>
      <c r="F998" s="502"/>
      <c r="G998" s="501"/>
      <c r="H998" s="501"/>
      <c r="I998" s="498"/>
      <c r="J998" s="105" t="s">
        <v>357</v>
      </c>
      <c r="K998" s="104" t="s">
        <v>353</v>
      </c>
      <c r="L998" s="497"/>
      <c r="M998" s="497"/>
      <c r="N998" s="497"/>
      <c r="O998" s="498"/>
      <c r="P998" s="105" t="s">
        <v>357</v>
      </c>
      <c r="Q998" s="105"/>
    </row>
    <row r="999" spans="1:17" ht="20.45" customHeight="1" x14ac:dyDescent="0.2">
      <c r="A999" s="500"/>
      <c r="B999" s="500"/>
      <c r="C999" s="502"/>
      <c r="D999" s="501"/>
      <c r="E999" s="502"/>
      <c r="F999" s="502"/>
      <c r="G999" s="501"/>
      <c r="H999" s="501"/>
      <c r="I999" s="498"/>
      <c r="J999" s="105" t="s">
        <v>464</v>
      </c>
      <c r="K999" s="104" t="s">
        <v>1098</v>
      </c>
      <c r="L999" s="497"/>
      <c r="M999" s="497"/>
      <c r="N999" s="497"/>
      <c r="O999" s="498"/>
      <c r="P999" s="105" t="s">
        <v>464</v>
      </c>
      <c r="Q999" s="105"/>
    </row>
    <row r="1000" spans="1:17" ht="10.35" customHeight="1" x14ac:dyDescent="0.2">
      <c r="A1000" s="500"/>
      <c r="B1000" s="500"/>
      <c r="C1000" s="502"/>
      <c r="D1000" s="501"/>
      <c r="E1000" s="502"/>
      <c r="F1000" s="502"/>
      <c r="G1000" s="501"/>
      <c r="H1000" s="501"/>
      <c r="I1000" s="498"/>
      <c r="J1000" s="105"/>
      <c r="K1000" s="104" t="s">
        <v>358</v>
      </c>
      <c r="L1000" s="497"/>
      <c r="M1000" s="497"/>
      <c r="N1000" s="497"/>
      <c r="O1000" s="498"/>
      <c r="P1000" s="105"/>
      <c r="Q1000" s="105"/>
    </row>
    <row r="1001" spans="1:17" ht="20.45" customHeight="1" x14ac:dyDescent="0.2">
      <c r="A1001" s="500"/>
      <c r="B1001" s="500"/>
      <c r="C1001" s="502"/>
      <c r="D1001" s="501"/>
      <c r="E1001" s="502"/>
      <c r="F1001" s="502"/>
      <c r="G1001" s="501"/>
      <c r="H1001" s="501"/>
      <c r="I1001" s="498"/>
      <c r="J1001" s="105"/>
      <c r="K1001" s="104" t="s">
        <v>1099</v>
      </c>
      <c r="L1001" s="497"/>
      <c r="M1001" s="497"/>
      <c r="N1001" s="497"/>
      <c r="O1001" s="498"/>
      <c r="P1001" s="105"/>
      <c r="Q1001" s="105"/>
    </row>
    <row r="1002" spans="1:17" ht="30.6" customHeight="1" x14ac:dyDescent="0.2">
      <c r="A1002" s="500"/>
      <c r="B1002" s="500"/>
      <c r="C1002" s="502"/>
      <c r="D1002" s="501"/>
      <c r="E1002" s="502"/>
      <c r="F1002" s="502"/>
      <c r="G1002" s="501"/>
      <c r="H1002" s="501"/>
      <c r="I1002" s="498"/>
      <c r="J1002" s="105"/>
      <c r="K1002" s="104" t="s">
        <v>1100</v>
      </c>
      <c r="L1002" s="497"/>
      <c r="M1002" s="497"/>
      <c r="N1002" s="497"/>
      <c r="O1002" s="498"/>
      <c r="P1002" s="105"/>
      <c r="Q1002" s="105"/>
    </row>
    <row r="1003" spans="1:17" ht="20.45" customHeight="1" x14ac:dyDescent="0.2">
      <c r="A1003" s="500"/>
      <c r="B1003" s="500"/>
      <c r="C1003" s="502"/>
      <c r="D1003" s="501"/>
      <c r="E1003" s="502"/>
      <c r="F1003" s="502"/>
      <c r="G1003" s="501"/>
      <c r="H1003" s="501"/>
      <c r="I1003" s="498"/>
      <c r="J1003" s="105"/>
      <c r="K1003" s="104" t="s">
        <v>1101</v>
      </c>
      <c r="L1003" s="497"/>
      <c r="M1003" s="497"/>
      <c r="N1003" s="497"/>
      <c r="O1003" s="498"/>
      <c r="P1003" s="105"/>
      <c r="Q1003" s="105"/>
    </row>
    <row r="1004" spans="1:17" ht="30.6" customHeight="1" x14ac:dyDescent="0.2">
      <c r="A1004" s="500"/>
      <c r="B1004" s="500"/>
      <c r="C1004" s="502"/>
      <c r="D1004" s="501"/>
      <c r="E1004" s="502"/>
      <c r="F1004" s="502"/>
      <c r="G1004" s="501"/>
      <c r="H1004" s="501"/>
      <c r="I1004" s="498"/>
      <c r="J1004" s="105"/>
      <c r="K1004" s="104" t="s">
        <v>1102</v>
      </c>
      <c r="L1004" s="497"/>
      <c r="M1004" s="497"/>
      <c r="N1004" s="497"/>
      <c r="O1004" s="498"/>
      <c r="P1004" s="105"/>
      <c r="Q1004" s="105"/>
    </row>
    <row r="1005" spans="1:17" ht="30.6" customHeight="1" x14ac:dyDescent="0.2">
      <c r="A1005" s="500"/>
      <c r="B1005" s="500"/>
      <c r="C1005" s="502"/>
      <c r="D1005" s="501"/>
      <c r="E1005" s="502"/>
      <c r="F1005" s="502"/>
      <c r="G1005" s="501"/>
      <c r="H1005" s="501"/>
      <c r="I1005" s="498"/>
      <c r="J1005" s="105"/>
      <c r="K1005" s="104" t="s">
        <v>1103</v>
      </c>
      <c r="L1005" s="497"/>
      <c r="M1005" s="497"/>
      <c r="N1005" s="497"/>
      <c r="O1005" s="498"/>
      <c r="P1005" s="105"/>
      <c r="Q1005" s="105"/>
    </row>
    <row r="1006" spans="1:17" ht="20.45" customHeight="1" x14ac:dyDescent="0.2">
      <c r="A1006" s="500"/>
      <c r="B1006" s="500"/>
      <c r="C1006" s="502"/>
      <c r="D1006" s="501"/>
      <c r="E1006" s="502"/>
      <c r="F1006" s="502"/>
      <c r="G1006" s="501"/>
      <c r="H1006" s="501"/>
      <c r="I1006" s="498"/>
      <c r="J1006" s="105"/>
      <c r="K1006" s="104" t="s">
        <v>1104</v>
      </c>
      <c r="L1006" s="497"/>
      <c r="M1006" s="497"/>
      <c r="N1006" s="497"/>
      <c r="O1006" s="498"/>
      <c r="P1006" s="105"/>
      <c r="Q1006" s="105"/>
    </row>
    <row r="1007" spans="1:17" ht="30.6" customHeight="1" x14ac:dyDescent="0.2">
      <c r="A1007" s="500"/>
      <c r="B1007" s="500"/>
      <c r="C1007" s="502"/>
      <c r="D1007" s="501"/>
      <c r="E1007" s="502"/>
      <c r="F1007" s="502"/>
      <c r="G1007" s="501"/>
      <c r="H1007" s="501"/>
      <c r="I1007" s="498"/>
      <c r="J1007" s="105"/>
      <c r="K1007" s="104" t="s">
        <v>1105</v>
      </c>
      <c r="L1007" s="497"/>
      <c r="M1007" s="497"/>
      <c r="N1007" s="497"/>
      <c r="O1007" s="498"/>
      <c r="P1007" s="105"/>
      <c r="Q1007" s="105"/>
    </row>
    <row r="1008" spans="1:17" ht="20.45" customHeight="1" x14ac:dyDescent="0.2">
      <c r="A1008" s="500"/>
      <c r="B1008" s="500"/>
      <c r="C1008" s="502"/>
      <c r="D1008" s="501"/>
      <c r="E1008" s="502"/>
      <c r="F1008" s="502"/>
      <c r="G1008" s="501"/>
      <c r="H1008" s="501"/>
      <c r="I1008" s="498"/>
      <c r="J1008" s="105"/>
      <c r="K1008" s="104" t="s">
        <v>1106</v>
      </c>
      <c r="L1008" s="497"/>
      <c r="M1008" s="497"/>
      <c r="N1008" s="497"/>
      <c r="O1008" s="498"/>
      <c r="P1008" s="105"/>
      <c r="Q1008" s="105"/>
    </row>
    <row r="1009" spans="1:17" ht="20.45" customHeight="1" x14ac:dyDescent="0.2">
      <c r="A1009" s="500"/>
      <c r="B1009" s="500"/>
      <c r="C1009" s="502"/>
      <c r="D1009" s="501"/>
      <c r="E1009" s="502"/>
      <c r="F1009" s="502"/>
      <c r="G1009" s="501"/>
      <c r="H1009" s="501"/>
      <c r="I1009" s="498"/>
      <c r="J1009" s="105"/>
      <c r="K1009" s="104" t="s">
        <v>1107</v>
      </c>
      <c r="L1009" s="497"/>
      <c r="M1009" s="497"/>
      <c r="N1009" s="497"/>
      <c r="O1009" s="498"/>
      <c r="P1009" s="105"/>
      <c r="Q1009" s="105"/>
    </row>
    <row r="1010" spans="1:17" ht="20.45" customHeight="1" x14ac:dyDescent="0.2">
      <c r="A1010" s="500">
        <v>3133</v>
      </c>
      <c r="B1010" s="500" t="s">
        <v>348</v>
      </c>
      <c r="C1010" s="502" t="s">
        <v>1511</v>
      </c>
      <c r="D1010" s="501" t="s">
        <v>265</v>
      </c>
      <c r="E1010" s="502" t="s">
        <v>1433</v>
      </c>
      <c r="F1010" s="502" t="s">
        <v>1434</v>
      </c>
      <c r="G1010" s="501" t="s">
        <v>299</v>
      </c>
      <c r="H1010" s="501" t="s">
        <v>267</v>
      </c>
      <c r="I1010" s="498" t="s">
        <v>268</v>
      </c>
      <c r="J1010" s="105" t="s">
        <v>269</v>
      </c>
      <c r="K1010" s="104" t="s">
        <v>350</v>
      </c>
      <c r="L1010" s="497"/>
      <c r="M1010" s="507" t="s">
        <v>272</v>
      </c>
      <c r="N1010" s="507" t="s">
        <v>267</v>
      </c>
      <c r="O1010" s="517" t="s">
        <v>268</v>
      </c>
      <c r="P1010" s="106" t="s">
        <v>269</v>
      </c>
      <c r="Q1010" s="105"/>
    </row>
    <row r="1011" spans="1:17" ht="20.45" customHeight="1" x14ac:dyDescent="0.2">
      <c r="A1011" s="500"/>
      <c r="B1011" s="500"/>
      <c r="C1011" s="502"/>
      <c r="D1011" s="501"/>
      <c r="E1011" s="502"/>
      <c r="F1011" s="502"/>
      <c r="G1011" s="501"/>
      <c r="H1011" s="501"/>
      <c r="I1011" s="498"/>
      <c r="J1011" s="105" t="s">
        <v>357</v>
      </c>
      <c r="K1011" s="104" t="s">
        <v>1108</v>
      </c>
      <c r="L1011" s="497"/>
      <c r="M1011" s="497"/>
      <c r="N1011" s="497"/>
      <c r="O1011" s="498"/>
      <c r="P1011" s="105" t="s">
        <v>357</v>
      </c>
      <c r="Q1011" s="105"/>
    </row>
    <row r="1012" spans="1:17" ht="20.45" customHeight="1" x14ac:dyDescent="0.2">
      <c r="A1012" s="500"/>
      <c r="B1012" s="500"/>
      <c r="C1012" s="502"/>
      <c r="D1012" s="501"/>
      <c r="E1012" s="502"/>
      <c r="F1012" s="502"/>
      <c r="G1012" s="501"/>
      <c r="H1012" s="501"/>
      <c r="I1012" s="498"/>
      <c r="J1012" s="105" t="s">
        <v>464</v>
      </c>
      <c r="K1012" s="104" t="s">
        <v>1109</v>
      </c>
      <c r="L1012" s="497"/>
      <c r="M1012" s="497"/>
      <c r="N1012" s="497"/>
      <c r="O1012" s="498"/>
      <c r="P1012" s="105" t="s">
        <v>464</v>
      </c>
      <c r="Q1012" s="105"/>
    </row>
    <row r="1013" spans="1:17" ht="30.6" customHeight="1" x14ac:dyDescent="0.2">
      <c r="A1013" s="500"/>
      <c r="B1013" s="500"/>
      <c r="C1013" s="502"/>
      <c r="D1013" s="501"/>
      <c r="E1013" s="502"/>
      <c r="F1013" s="502"/>
      <c r="G1013" s="501"/>
      <c r="H1013" s="501"/>
      <c r="I1013" s="498"/>
      <c r="J1013" s="105"/>
      <c r="K1013" s="104" t="s">
        <v>1110</v>
      </c>
      <c r="L1013" s="497"/>
      <c r="M1013" s="497"/>
      <c r="N1013" s="497"/>
      <c r="O1013" s="498"/>
      <c r="P1013" s="105"/>
      <c r="Q1013" s="105"/>
    </row>
    <row r="1014" spans="1:17" ht="20.45" customHeight="1" x14ac:dyDescent="0.2">
      <c r="A1014" s="500"/>
      <c r="B1014" s="500"/>
      <c r="C1014" s="502"/>
      <c r="D1014" s="501"/>
      <c r="E1014" s="502"/>
      <c r="F1014" s="502"/>
      <c r="G1014" s="501"/>
      <c r="H1014" s="501"/>
      <c r="I1014" s="498"/>
      <c r="J1014" s="105"/>
      <c r="K1014" s="104" t="s">
        <v>1111</v>
      </c>
      <c r="L1014" s="497"/>
      <c r="M1014" s="497"/>
      <c r="N1014" s="497"/>
      <c r="O1014" s="498"/>
      <c r="P1014" s="105"/>
      <c r="Q1014" s="105"/>
    </row>
    <row r="1015" spans="1:17" ht="20.45" customHeight="1" x14ac:dyDescent="0.2">
      <c r="A1015" s="500"/>
      <c r="B1015" s="500"/>
      <c r="C1015" s="502"/>
      <c r="D1015" s="501"/>
      <c r="E1015" s="502"/>
      <c r="F1015" s="502"/>
      <c r="G1015" s="501"/>
      <c r="H1015" s="501"/>
      <c r="I1015" s="498"/>
      <c r="J1015" s="105"/>
      <c r="K1015" s="104" t="s">
        <v>1112</v>
      </c>
      <c r="L1015" s="497"/>
      <c r="M1015" s="497"/>
      <c r="N1015" s="497"/>
      <c r="O1015" s="498"/>
      <c r="P1015" s="105"/>
      <c r="Q1015" s="105"/>
    </row>
    <row r="1016" spans="1:17" ht="20.45" customHeight="1" x14ac:dyDescent="0.2">
      <c r="A1016" s="500"/>
      <c r="B1016" s="500"/>
      <c r="C1016" s="502"/>
      <c r="D1016" s="501"/>
      <c r="E1016" s="502"/>
      <c r="F1016" s="502"/>
      <c r="G1016" s="501"/>
      <c r="H1016" s="501"/>
      <c r="I1016" s="498"/>
      <c r="J1016" s="105"/>
      <c r="K1016" s="104" t="s">
        <v>351</v>
      </c>
      <c r="L1016" s="497"/>
      <c r="M1016" s="497"/>
      <c r="N1016" s="497"/>
      <c r="O1016" s="498"/>
      <c r="P1016" s="105"/>
      <c r="Q1016" s="105"/>
    </row>
    <row r="1017" spans="1:17" ht="20.45" customHeight="1" x14ac:dyDescent="0.2">
      <c r="A1017" s="500"/>
      <c r="B1017" s="500"/>
      <c r="C1017" s="502"/>
      <c r="D1017" s="501"/>
      <c r="E1017" s="502"/>
      <c r="F1017" s="502"/>
      <c r="G1017" s="501"/>
      <c r="H1017" s="501"/>
      <c r="I1017" s="498"/>
      <c r="J1017" s="105"/>
      <c r="K1017" s="104" t="s">
        <v>1113</v>
      </c>
      <c r="L1017" s="497"/>
      <c r="M1017" s="497"/>
      <c r="N1017" s="497"/>
      <c r="O1017" s="498"/>
      <c r="P1017" s="105"/>
      <c r="Q1017" s="105"/>
    </row>
    <row r="1018" spans="1:17" ht="30.6" customHeight="1" x14ac:dyDescent="0.2">
      <c r="A1018" s="500"/>
      <c r="B1018" s="500"/>
      <c r="C1018" s="502"/>
      <c r="D1018" s="501"/>
      <c r="E1018" s="502"/>
      <c r="F1018" s="502"/>
      <c r="G1018" s="501"/>
      <c r="H1018" s="501"/>
      <c r="I1018" s="498"/>
      <c r="J1018" s="105"/>
      <c r="K1018" s="104" t="s">
        <v>1114</v>
      </c>
      <c r="L1018" s="497"/>
      <c r="M1018" s="497"/>
      <c r="N1018" s="497"/>
      <c r="O1018" s="498"/>
      <c r="P1018" s="105"/>
      <c r="Q1018" s="105"/>
    </row>
    <row r="1019" spans="1:17" ht="20.45" customHeight="1" x14ac:dyDescent="0.2">
      <c r="A1019" s="500"/>
      <c r="B1019" s="500"/>
      <c r="C1019" s="502"/>
      <c r="D1019" s="501"/>
      <c r="E1019" s="502"/>
      <c r="F1019" s="502"/>
      <c r="G1019" s="501"/>
      <c r="H1019" s="501"/>
      <c r="I1019" s="498"/>
      <c r="J1019" s="105"/>
      <c r="K1019" s="104" t="s">
        <v>1115</v>
      </c>
      <c r="L1019" s="497"/>
      <c r="M1019" s="497"/>
      <c r="N1019" s="497"/>
      <c r="O1019" s="498"/>
      <c r="P1019" s="105"/>
      <c r="Q1019" s="105"/>
    </row>
    <row r="1020" spans="1:17" ht="20.45" customHeight="1" x14ac:dyDescent="0.2">
      <c r="A1020" s="500"/>
      <c r="B1020" s="500"/>
      <c r="C1020" s="502"/>
      <c r="D1020" s="501"/>
      <c r="E1020" s="502"/>
      <c r="F1020" s="502"/>
      <c r="G1020" s="501"/>
      <c r="H1020" s="501"/>
      <c r="I1020" s="498"/>
      <c r="J1020" s="105"/>
      <c r="K1020" s="104" t="s">
        <v>1116</v>
      </c>
      <c r="L1020" s="497"/>
      <c r="M1020" s="497"/>
      <c r="N1020" s="497"/>
      <c r="O1020" s="498"/>
      <c r="P1020" s="105"/>
      <c r="Q1020" s="105"/>
    </row>
    <row r="1021" spans="1:17" ht="10.35" customHeight="1" x14ac:dyDescent="0.2">
      <c r="A1021" s="500"/>
      <c r="B1021" s="500"/>
      <c r="C1021" s="502"/>
      <c r="D1021" s="501"/>
      <c r="E1021" s="502"/>
      <c r="F1021" s="502"/>
      <c r="G1021" s="501"/>
      <c r="H1021" s="501"/>
      <c r="I1021" s="498"/>
      <c r="J1021" s="105"/>
      <c r="K1021" s="104" t="s">
        <v>1117</v>
      </c>
      <c r="L1021" s="497"/>
      <c r="M1021" s="497"/>
      <c r="N1021" s="497"/>
      <c r="O1021" s="498"/>
      <c r="P1021" s="105"/>
      <c r="Q1021" s="105"/>
    </row>
    <row r="1022" spans="1:17" ht="20.45" customHeight="1" x14ac:dyDescent="0.2">
      <c r="A1022" s="500">
        <v>3134</v>
      </c>
      <c r="B1022" s="500" t="s">
        <v>348</v>
      </c>
      <c r="C1022" s="502" t="s">
        <v>1512</v>
      </c>
      <c r="D1022" s="501" t="s">
        <v>265</v>
      </c>
      <c r="E1022" s="502" t="s">
        <v>1433</v>
      </c>
      <c r="F1022" s="502" t="s">
        <v>1435</v>
      </c>
      <c r="G1022" s="501" t="s">
        <v>299</v>
      </c>
      <c r="H1022" s="501" t="s">
        <v>267</v>
      </c>
      <c r="I1022" s="498" t="s">
        <v>268</v>
      </c>
      <c r="J1022" s="105" t="s">
        <v>269</v>
      </c>
      <c r="K1022" s="104" t="s">
        <v>351</v>
      </c>
      <c r="L1022" s="497"/>
      <c r="M1022" s="507" t="s">
        <v>272</v>
      </c>
      <c r="N1022" s="507" t="s">
        <v>267</v>
      </c>
      <c r="O1022" s="517" t="s">
        <v>268</v>
      </c>
      <c r="P1022" s="106" t="s">
        <v>269</v>
      </c>
      <c r="Q1022" s="105"/>
    </row>
    <row r="1023" spans="1:17" ht="20.45" customHeight="1" x14ac:dyDescent="0.2">
      <c r="A1023" s="500"/>
      <c r="B1023" s="500"/>
      <c r="C1023" s="502"/>
      <c r="D1023" s="501"/>
      <c r="E1023" s="502"/>
      <c r="F1023" s="502"/>
      <c r="G1023" s="501"/>
      <c r="H1023" s="501"/>
      <c r="I1023" s="498"/>
      <c r="J1023" s="105" t="s">
        <v>357</v>
      </c>
      <c r="K1023" s="104" t="s">
        <v>1118</v>
      </c>
      <c r="L1023" s="497"/>
      <c r="M1023" s="497"/>
      <c r="N1023" s="497"/>
      <c r="O1023" s="498"/>
      <c r="P1023" s="105" t="s">
        <v>357</v>
      </c>
      <c r="Q1023" s="105"/>
    </row>
    <row r="1024" spans="1:17" ht="30.6" customHeight="1" x14ac:dyDescent="0.2">
      <c r="A1024" s="500"/>
      <c r="B1024" s="500"/>
      <c r="C1024" s="502"/>
      <c r="D1024" s="501"/>
      <c r="E1024" s="502"/>
      <c r="F1024" s="502"/>
      <c r="G1024" s="501"/>
      <c r="H1024" s="501"/>
      <c r="I1024" s="498"/>
      <c r="J1024" s="105" t="s">
        <v>464</v>
      </c>
      <c r="K1024" s="104" t="s">
        <v>1119</v>
      </c>
      <c r="L1024" s="497"/>
      <c r="M1024" s="497"/>
      <c r="N1024" s="497"/>
      <c r="O1024" s="498"/>
      <c r="P1024" s="105" t="s">
        <v>464</v>
      </c>
      <c r="Q1024" s="105"/>
    </row>
    <row r="1025" spans="1:17" ht="30.6" customHeight="1" x14ac:dyDescent="0.2">
      <c r="A1025" s="500"/>
      <c r="B1025" s="500"/>
      <c r="C1025" s="502"/>
      <c r="D1025" s="501"/>
      <c r="E1025" s="502"/>
      <c r="F1025" s="502"/>
      <c r="G1025" s="501"/>
      <c r="H1025" s="501"/>
      <c r="I1025" s="498"/>
      <c r="J1025" s="105"/>
      <c r="K1025" s="104" t="s">
        <v>1120</v>
      </c>
      <c r="L1025" s="497"/>
      <c r="M1025" s="497"/>
      <c r="N1025" s="497"/>
      <c r="O1025" s="498"/>
      <c r="P1025" s="105"/>
      <c r="Q1025" s="105"/>
    </row>
    <row r="1026" spans="1:17" ht="20.45" customHeight="1" x14ac:dyDescent="0.2">
      <c r="A1026" s="500"/>
      <c r="B1026" s="500"/>
      <c r="C1026" s="502"/>
      <c r="D1026" s="501"/>
      <c r="E1026" s="502"/>
      <c r="F1026" s="502"/>
      <c r="G1026" s="501"/>
      <c r="H1026" s="501"/>
      <c r="I1026" s="498"/>
      <c r="J1026" s="105"/>
      <c r="K1026" s="104" t="s">
        <v>1116</v>
      </c>
      <c r="L1026" s="497"/>
      <c r="M1026" s="497"/>
      <c r="N1026" s="497"/>
      <c r="O1026" s="498"/>
      <c r="P1026" s="105"/>
      <c r="Q1026" s="105"/>
    </row>
    <row r="1027" spans="1:17" ht="10.35" customHeight="1" x14ac:dyDescent="0.2">
      <c r="A1027" s="500"/>
      <c r="B1027" s="500"/>
      <c r="C1027" s="502"/>
      <c r="D1027" s="501"/>
      <c r="E1027" s="502"/>
      <c r="F1027" s="502"/>
      <c r="G1027" s="501"/>
      <c r="H1027" s="501"/>
      <c r="I1027" s="498"/>
      <c r="J1027" s="105"/>
      <c r="K1027" s="104" t="s">
        <v>1117</v>
      </c>
      <c r="L1027" s="497"/>
      <c r="M1027" s="497"/>
      <c r="N1027" s="497"/>
      <c r="O1027" s="498"/>
      <c r="P1027" s="105"/>
      <c r="Q1027" s="105"/>
    </row>
    <row r="1028" spans="1:17" ht="20.45" customHeight="1" x14ac:dyDescent="0.2">
      <c r="A1028" s="500"/>
      <c r="B1028" s="500"/>
      <c r="C1028" s="502"/>
      <c r="D1028" s="501"/>
      <c r="E1028" s="502"/>
      <c r="F1028" s="502"/>
      <c r="G1028" s="501"/>
      <c r="H1028" s="501"/>
      <c r="I1028" s="498"/>
      <c r="J1028" s="105"/>
      <c r="K1028" s="104" t="s">
        <v>350</v>
      </c>
      <c r="L1028" s="497"/>
      <c r="M1028" s="497"/>
      <c r="N1028" s="497"/>
      <c r="O1028" s="498"/>
      <c r="P1028" s="105"/>
      <c r="Q1028" s="105"/>
    </row>
    <row r="1029" spans="1:17" ht="30.6" customHeight="1" x14ac:dyDescent="0.2">
      <c r="A1029" s="500"/>
      <c r="B1029" s="500"/>
      <c r="C1029" s="502"/>
      <c r="D1029" s="501"/>
      <c r="E1029" s="502"/>
      <c r="F1029" s="502"/>
      <c r="G1029" s="501"/>
      <c r="H1029" s="501"/>
      <c r="I1029" s="498"/>
      <c r="J1029" s="105"/>
      <c r="K1029" s="104" t="s">
        <v>1121</v>
      </c>
      <c r="L1029" s="497"/>
      <c r="M1029" s="497"/>
      <c r="N1029" s="497"/>
      <c r="O1029" s="498"/>
      <c r="P1029" s="105"/>
      <c r="Q1029" s="105"/>
    </row>
    <row r="1030" spans="1:17" ht="20.45" customHeight="1" x14ac:dyDescent="0.2">
      <c r="A1030" s="500"/>
      <c r="B1030" s="500"/>
      <c r="C1030" s="502"/>
      <c r="D1030" s="501"/>
      <c r="E1030" s="502"/>
      <c r="F1030" s="502"/>
      <c r="G1030" s="501"/>
      <c r="H1030" s="501"/>
      <c r="I1030" s="498"/>
      <c r="J1030" s="105"/>
      <c r="K1030" s="104" t="s">
        <v>1109</v>
      </c>
      <c r="L1030" s="497"/>
      <c r="M1030" s="497"/>
      <c r="N1030" s="497"/>
      <c r="O1030" s="498"/>
      <c r="P1030" s="105"/>
      <c r="Q1030" s="105"/>
    </row>
    <row r="1031" spans="1:17" ht="30.6" customHeight="1" x14ac:dyDescent="0.2">
      <c r="A1031" s="500"/>
      <c r="B1031" s="500"/>
      <c r="C1031" s="502"/>
      <c r="D1031" s="501"/>
      <c r="E1031" s="502"/>
      <c r="F1031" s="502"/>
      <c r="G1031" s="501"/>
      <c r="H1031" s="501"/>
      <c r="I1031" s="498"/>
      <c r="J1031" s="105"/>
      <c r="K1031" s="104" t="s">
        <v>1110</v>
      </c>
      <c r="L1031" s="497"/>
      <c r="M1031" s="497"/>
      <c r="N1031" s="497"/>
      <c r="O1031" s="498"/>
      <c r="P1031" s="105"/>
      <c r="Q1031" s="105"/>
    </row>
    <row r="1032" spans="1:17" ht="20.45" customHeight="1" x14ac:dyDescent="0.2">
      <c r="A1032" s="500"/>
      <c r="B1032" s="500"/>
      <c r="C1032" s="502"/>
      <c r="D1032" s="501"/>
      <c r="E1032" s="502"/>
      <c r="F1032" s="502"/>
      <c r="G1032" s="501"/>
      <c r="H1032" s="501"/>
      <c r="I1032" s="498"/>
      <c r="J1032" s="105"/>
      <c r="K1032" s="104" t="s">
        <v>1111</v>
      </c>
      <c r="L1032" s="497"/>
      <c r="M1032" s="497"/>
      <c r="N1032" s="497"/>
      <c r="O1032" s="498"/>
      <c r="P1032" s="105"/>
      <c r="Q1032" s="105"/>
    </row>
    <row r="1033" spans="1:17" ht="20.45" customHeight="1" x14ac:dyDescent="0.2">
      <c r="A1033" s="500"/>
      <c r="B1033" s="500"/>
      <c r="C1033" s="502"/>
      <c r="D1033" s="501"/>
      <c r="E1033" s="502"/>
      <c r="F1033" s="502"/>
      <c r="G1033" s="501"/>
      <c r="H1033" s="501"/>
      <c r="I1033" s="498"/>
      <c r="J1033" s="105"/>
      <c r="K1033" s="104" t="s">
        <v>1122</v>
      </c>
      <c r="L1033" s="497"/>
      <c r="M1033" s="497"/>
      <c r="N1033" s="497"/>
      <c r="O1033" s="498"/>
      <c r="P1033" s="105"/>
      <c r="Q1033" s="105"/>
    </row>
    <row r="1034" spans="1:17" ht="57.75" customHeight="1" x14ac:dyDescent="0.2">
      <c r="A1034" s="500">
        <v>3129</v>
      </c>
      <c r="B1034" s="500" t="s">
        <v>348</v>
      </c>
      <c r="C1034" s="502" t="s">
        <v>1513</v>
      </c>
      <c r="D1034" s="501" t="s">
        <v>460</v>
      </c>
      <c r="E1034" s="502" t="s">
        <v>1436</v>
      </c>
      <c r="F1034" s="502" t="s">
        <v>1437</v>
      </c>
      <c r="G1034" s="501" t="s">
        <v>299</v>
      </c>
      <c r="H1034" s="501" t="s">
        <v>292</v>
      </c>
      <c r="I1034" s="498" t="s">
        <v>268</v>
      </c>
      <c r="J1034" s="105" t="s">
        <v>269</v>
      </c>
      <c r="K1034" s="104" t="s">
        <v>1123</v>
      </c>
      <c r="L1034" s="497"/>
      <c r="M1034" s="507" t="s">
        <v>272</v>
      </c>
      <c r="N1034" s="507" t="s">
        <v>277</v>
      </c>
      <c r="O1034" s="508" t="s">
        <v>294</v>
      </c>
      <c r="P1034" s="106" t="s">
        <v>269</v>
      </c>
      <c r="Q1034" s="105"/>
    </row>
    <row r="1035" spans="1:17" ht="20.45" customHeight="1" x14ac:dyDescent="0.2">
      <c r="A1035" s="500"/>
      <c r="B1035" s="500"/>
      <c r="C1035" s="502"/>
      <c r="D1035" s="501"/>
      <c r="E1035" s="502"/>
      <c r="F1035" s="502"/>
      <c r="G1035" s="501"/>
      <c r="H1035" s="501"/>
      <c r="I1035" s="498"/>
      <c r="J1035" s="105" t="s">
        <v>357</v>
      </c>
      <c r="K1035" s="104" t="s">
        <v>1124</v>
      </c>
      <c r="L1035" s="497"/>
      <c r="M1035" s="497"/>
      <c r="N1035" s="497"/>
      <c r="O1035" s="504"/>
      <c r="P1035" s="105" t="s">
        <v>357</v>
      </c>
      <c r="Q1035" s="105"/>
    </row>
    <row r="1036" spans="1:17" ht="20.45" customHeight="1" x14ac:dyDescent="0.2">
      <c r="A1036" s="500"/>
      <c r="B1036" s="500"/>
      <c r="C1036" s="502"/>
      <c r="D1036" s="501"/>
      <c r="E1036" s="502"/>
      <c r="F1036" s="502"/>
      <c r="G1036" s="501"/>
      <c r="H1036" s="501"/>
      <c r="I1036" s="498"/>
      <c r="J1036" s="105" t="s">
        <v>464</v>
      </c>
      <c r="K1036" s="104" t="s">
        <v>1125</v>
      </c>
      <c r="L1036" s="497"/>
      <c r="M1036" s="497"/>
      <c r="N1036" s="497"/>
      <c r="O1036" s="504"/>
      <c r="P1036" s="105" t="s">
        <v>464</v>
      </c>
      <c r="Q1036" s="105"/>
    </row>
    <row r="1037" spans="1:17" ht="20.45" customHeight="1" x14ac:dyDescent="0.2">
      <c r="A1037" s="500"/>
      <c r="B1037" s="500"/>
      <c r="C1037" s="502"/>
      <c r="D1037" s="501"/>
      <c r="E1037" s="502"/>
      <c r="F1037" s="502"/>
      <c r="G1037" s="501"/>
      <c r="H1037" s="501"/>
      <c r="I1037" s="498"/>
      <c r="J1037" s="105"/>
      <c r="K1037" s="104" t="s">
        <v>1126</v>
      </c>
      <c r="L1037" s="497"/>
      <c r="M1037" s="497"/>
      <c r="N1037" s="497"/>
      <c r="O1037" s="504"/>
      <c r="P1037" s="105"/>
      <c r="Q1037" s="105"/>
    </row>
    <row r="1038" spans="1:17" ht="30.6" customHeight="1" x14ac:dyDescent="0.2">
      <c r="A1038" s="500"/>
      <c r="B1038" s="500"/>
      <c r="C1038" s="502"/>
      <c r="D1038" s="501"/>
      <c r="E1038" s="502"/>
      <c r="F1038" s="502"/>
      <c r="G1038" s="501"/>
      <c r="H1038" s="501"/>
      <c r="I1038" s="498"/>
      <c r="J1038" s="105"/>
      <c r="K1038" s="104" t="s">
        <v>1127</v>
      </c>
      <c r="L1038" s="497"/>
      <c r="M1038" s="497"/>
      <c r="N1038" s="497"/>
      <c r="O1038" s="504"/>
      <c r="P1038" s="105"/>
      <c r="Q1038" s="105"/>
    </row>
    <row r="1039" spans="1:17" ht="30.6" customHeight="1" x14ac:dyDescent="0.2">
      <c r="A1039" s="500"/>
      <c r="B1039" s="500"/>
      <c r="C1039" s="502"/>
      <c r="D1039" s="501"/>
      <c r="E1039" s="502"/>
      <c r="F1039" s="502"/>
      <c r="G1039" s="501"/>
      <c r="H1039" s="501"/>
      <c r="I1039" s="498"/>
      <c r="J1039" s="105"/>
      <c r="K1039" s="104" t="s">
        <v>1128</v>
      </c>
      <c r="L1039" s="497"/>
      <c r="M1039" s="497"/>
      <c r="N1039" s="497"/>
      <c r="O1039" s="504"/>
      <c r="P1039" s="105"/>
      <c r="Q1039" s="105"/>
    </row>
    <row r="1040" spans="1:17" ht="41.1" customHeight="1" x14ac:dyDescent="0.2">
      <c r="A1040" s="500"/>
      <c r="B1040" s="500"/>
      <c r="C1040" s="502"/>
      <c r="D1040" s="501"/>
      <c r="E1040" s="502"/>
      <c r="F1040" s="502"/>
      <c r="G1040" s="501"/>
      <c r="H1040" s="501"/>
      <c r="I1040" s="498"/>
      <c r="J1040" s="105"/>
      <c r="K1040" s="104" t="s">
        <v>1129</v>
      </c>
      <c r="L1040" s="497"/>
      <c r="M1040" s="497"/>
      <c r="N1040" s="497"/>
      <c r="O1040" s="504"/>
      <c r="P1040" s="105"/>
      <c r="Q1040" s="105"/>
    </row>
    <row r="1041" spans="1:17" ht="20.45" customHeight="1" x14ac:dyDescent="0.2">
      <c r="A1041" s="500"/>
      <c r="B1041" s="500"/>
      <c r="C1041" s="502"/>
      <c r="D1041" s="501"/>
      <c r="E1041" s="502"/>
      <c r="F1041" s="502"/>
      <c r="G1041" s="501"/>
      <c r="H1041" s="501"/>
      <c r="I1041" s="498"/>
      <c r="J1041" s="105"/>
      <c r="K1041" s="104" t="s">
        <v>1130</v>
      </c>
      <c r="L1041" s="497"/>
      <c r="M1041" s="497"/>
      <c r="N1041" s="497"/>
      <c r="O1041" s="504"/>
      <c r="P1041" s="105"/>
      <c r="Q1041" s="105"/>
    </row>
    <row r="1042" spans="1:17" ht="20.45" customHeight="1" x14ac:dyDescent="0.2">
      <c r="A1042" s="500"/>
      <c r="B1042" s="500"/>
      <c r="C1042" s="502"/>
      <c r="D1042" s="501"/>
      <c r="E1042" s="502"/>
      <c r="F1042" s="502"/>
      <c r="G1042" s="501"/>
      <c r="H1042" s="501"/>
      <c r="I1042" s="498"/>
      <c r="J1042" s="105"/>
      <c r="K1042" s="104" t="s">
        <v>1131</v>
      </c>
      <c r="L1042" s="497"/>
      <c r="M1042" s="497"/>
      <c r="N1042" s="497"/>
      <c r="O1042" s="504"/>
      <c r="P1042" s="105"/>
      <c r="Q1042" s="105"/>
    </row>
    <row r="1043" spans="1:17" ht="10.35" customHeight="1" x14ac:dyDescent="0.2">
      <c r="A1043" s="500"/>
      <c r="B1043" s="500"/>
      <c r="C1043" s="502"/>
      <c r="D1043" s="501"/>
      <c r="E1043" s="502"/>
      <c r="F1043" s="502"/>
      <c r="G1043" s="501"/>
      <c r="H1043" s="501"/>
      <c r="I1043" s="498"/>
      <c r="J1043" s="105"/>
      <c r="K1043" s="104" t="s">
        <v>1132</v>
      </c>
      <c r="L1043" s="497"/>
      <c r="M1043" s="497"/>
      <c r="N1043" s="497"/>
      <c r="O1043" s="504"/>
      <c r="P1043" s="105"/>
      <c r="Q1043" s="105"/>
    </row>
    <row r="1044" spans="1:17" ht="30.6" customHeight="1" x14ac:dyDescent="0.2">
      <c r="A1044" s="500"/>
      <c r="B1044" s="500"/>
      <c r="C1044" s="502"/>
      <c r="D1044" s="501"/>
      <c r="E1044" s="502"/>
      <c r="F1044" s="502"/>
      <c r="G1044" s="501"/>
      <c r="H1044" s="501"/>
      <c r="I1044" s="498"/>
      <c r="J1044" s="105"/>
      <c r="K1044" s="104" t="s">
        <v>1133</v>
      </c>
      <c r="L1044" s="497"/>
      <c r="M1044" s="497"/>
      <c r="N1044" s="497"/>
      <c r="O1044" s="504"/>
      <c r="P1044" s="105"/>
      <c r="Q1044" s="105"/>
    </row>
    <row r="1045" spans="1:17" ht="22.5" customHeight="1" x14ac:dyDescent="0.2">
      <c r="A1045" s="500"/>
      <c r="B1045" s="500"/>
      <c r="C1045" s="502"/>
      <c r="D1045" s="501"/>
      <c r="E1045" s="502"/>
      <c r="F1045" s="502"/>
      <c r="G1045" s="501"/>
      <c r="H1045" s="501"/>
      <c r="I1045" s="498"/>
      <c r="J1045" s="105"/>
      <c r="K1045" s="104" t="s">
        <v>1134</v>
      </c>
      <c r="L1045" s="497"/>
      <c r="M1045" s="497"/>
      <c r="N1045" s="497"/>
      <c r="O1045" s="504"/>
      <c r="P1045" s="105"/>
      <c r="Q1045" s="105"/>
    </row>
    <row r="1046" spans="1:17" ht="20.45" customHeight="1" x14ac:dyDescent="0.2">
      <c r="A1046" s="500"/>
      <c r="B1046" s="500"/>
      <c r="C1046" s="502"/>
      <c r="D1046" s="501"/>
      <c r="E1046" s="502"/>
      <c r="F1046" s="502"/>
      <c r="G1046" s="501"/>
      <c r="H1046" s="501"/>
      <c r="I1046" s="498"/>
      <c r="J1046" s="105"/>
      <c r="K1046" s="104" t="s">
        <v>1135</v>
      </c>
      <c r="L1046" s="497"/>
      <c r="M1046" s="497"/>
      <c r="N1046" s="497"/>
      <c r="O1046" s="504"/>
      <c r="P1046" s="105"/>
      <c r="Q1046" s="105"/>
    </row>
    <row r="1047" spans="1:17" ht="10.35" customHeight="1" x14ac:dyDescent="0.2">
      <c r="A1047" s="500"/>
      <c r="B1047" s="500"/>
      <c r="C1047" s="502"/>
      <c r="D1047" s="501"/>
      <c r="E1047" s="502"/>
      <c r="F1047" s="502"/>
      <c r="G1047" s="501"/>
      <c r="H1047" s="501"/>
      <c r="I1047" s="498"/>
      <c r="J1047" s="105"/>
      <c r="K1047" s="104" t="s">
        <v>1136</v>
      </c>
      <c r="L1047" s="497"/>
      <c r="M1047" s="497"/>
      <c r="N1047" s="497"/>
      <c r="O1047" s="504"/>
      <c r="P1047" s="105"/>
      <c r="Q1047" s="105"/>
    </row>
    <row r="1048" spans="1:17" ht="20.45" customHeight="1" x14ac:dyDescent="0.2">
      <c r="A1048" s="500"/>
      <c r="B1048" s="500"/>
      <c r="C1048" s="502"/>
      <c r="D1048" s="501"/>
      <c r="E1048" s="502"/>
      <c r="F1048" s="502"/>
      <c r="G1048" s="501"/>
      <c r="H1048" s="501"/>
      <c r="I1048" s="498"/>
      <c r="J1048" s="105"/>
      <c r="K1048" s="104" t="s">
        <v>1137</v>
      </c>
      <c r="L1048" s="497"/>
      <c r="M1048" s="497"/>
      <c r="N1048" s="497"/>
      <c r="O1048" s="504"/>
      <c r="P1048" s="105"/>
      <c r="Q1048" s="105"/>
    </row>
    <row r="1049" spans="1:17" ht="10.35" customHeight="1" x14ac:dyDescent="0.2">
      <c r="A1049" s="500"/>
      <c r="B1049" s="500"/>
      <c r="C1049" s="502"/>
      <c r="D1049" s="501"/>
      <c r="E1049" s="502"/>
      <c r="F1049" s="502"/>
      <c r="G1049" s="501"/>
      <c r="H1049" s="501"/>
      <c r="I1049" s="498"/>
      <c r="J1049" s="105"/>
      <c r="K1049" s="104" t="s">
        <v>1138</v>
      </c>
      <c r="L1049" s="497"/>
      <c r="M1049" s="497"/>
      <c r="N1049" s="497"/>
      <c r="O1049" s="504"/>
      <c r="P1049" s="105"/>
      <c r="Q1049" s="105"/>
    </row>
    <row r="1050" spans="1:17" ht="20.45" customHeight="1" x14ac:dyDescent="0.2">
      <c r="A1050" s="500"/>
      <c r="B1050" s="500"/>
      <c r="C1050" s="502"/>
      <c r="D1050" s="501"/>
      <c r="E1050" s="502"/>
      <c r="F1050" s="502"/>
      <c r="G1050" s="501"/>
      <c r="H1050" s="501"/>
      <c r="I1050" s="498"/>
      <c r="J1050" s="105"/>
      <c r="K1050" s="104" t="s">
        <v>1139</v>
      </c>
      <c r="L1050" s="497"/>
      <c r="M1050" s="497"/>
      <c r="N1050" s="497"/>
      <c r="O1050" s="504"/>
      <c r="P1050" s="105"/>
      <c r="Q1050" s="105"/>
    </row>
    <row r="1051" spans="1:17" ht="20.45" customHeight="1" x14ac:dyDescent="0.2">
      <c r="A1051" s="500"/>
      <c r="B1051" s="500"/>
      <c r="C1051" s="502"/>
      <c r="D1051" s="501"/>
      <c r="E1051" s="502"/>
      <c r="F1051" s="502"/>
      <c r="G1051" s="501"/>
      <c r="H1051" s="501"/>
      <c r="I1051" s="498"/>
      <c r="J1051" s="105"/>
      <c r="K1051" s="104" t="s">
        <v>1140</v>
      </c>
      <c r="L1051" s="497"/>
      <c r="M1051" s="497"/>
      <c r="N1051" s="497"/>
      <c r="O1051" s="504"/>
      <c r="P1051" s="105"/>
      <c r="Q1051" s="105"/>
    </row>
    <row r="1052" spans="1:17" ht="53.25" customHeight="1" x14ac:dyDescent="0.2">
      <c r="A1052" s="500">
        <v>3096</v>
      </c>
      <c r="B1052" s="500" t="s">
        <v>348</v>
      </c>
      <c r="C1052" s="502" t="s">
        <v>1514</v>
      </c>
      <c r="D1052" s="501" t="s">
        <v>460</v>
      </c>
      <c r="E1052" s="502" t="s">
        <v>1474</v>
      </c>
      <c r="F1052" s="502" t="s">
        <v>1475</v>
      </c>
      <c r="G1052" s="501" t="s">
        <v>272</v>
      </c>
      <c r="H1052" s="501" t="s">
        <v>292</v>
      </c>
      <c r="I1052" s="498" t="s">
        <v>268</v>
      </c>
      <c r="J1052" s="105" t="s">
        <v>269</v>
      </c>
      <c r="K1052" s="104" t="s">
        <v>1141</v>
      </c>
      <c r="L1052" s="497"/>
      <c r="M1052" s="507" t="s">
        <v>306</v>
      </c>
      <c r="N1052" s="507" t="s">
        <v>277</v>
      </c>
      <c r="O1052" s="509" t="s">
        <v>356</v>
      </c>
      <c r="P1052" s="106" t="s">
        <v>357</v>
      </c>
      <c r="Q1052" s="105"/>
    </row>
    <row r="1053" spans="1:17" ht="20.45" customHeight="1" x14ac:dyDescent="0.2">
      <c r="A1053" s="500"/>
      <c r="B1053" s="500"/>
      <c r="C1053" s="502"/>
      <c r="D1053" s="501"/>
      <c r="E1053" s="502"/>
      <c r="F1053" s="502"/>
      <c r="G1053" s="501"/>
      <c r="H1053" s="501"/>
      <c r="I1053" s="498"/>
      <c r="J1053" s="105" t="s">
        <v>357</v>
      </c>
      <c r="K1053" s="104" t="s">
        <v>1142</v>
      </c>
      <c r="L1053" s="497"/>
      <c r="M1053" s="497"/>
      <c r="N1053" s="497"/>
      <c r="O1053" s="503"/>
      <c r="P1053" s="105" t="s">
        <v>486</v>
      </c>
      <c r="Q1053" s="105"/>
    </row>
    <row r="1054" spans="1:17" ht="20.45" customHeight="1" x14ac:dyDescent="0.2">
      <c r="A1054" s="500"/>
      <c r="B1054" s="500"/>
      <c r="C1054" s="502"/>
      <c r="D1054" s="501"/>
      <c r="E1054" s="502"/>
      <c r="F1054" s="502"/>
      <c r="G1054" s="501"/>
      <c r="H1054" s="501"/>
      <c r="I1054" s="498"/>
      <c r="J1054" s="105" t="s">
        <v>464</v>
      </c>
      <c r="K1054" s="104" t="s">
        <v>1143</v>
      </c>
      <c r="L1054" s="497"/>
      <c r="M1054" s="497"/>
      <c r="N1054" s="497"/>
      <c r="O1054" s="503"/>
      <c r="P1054" s="105"/>
      <c r="Q1054" s="105"/>
    </row>
    <row r="1055" spans="1:17" ht="10.35" customHeight="1" x14ac:dyDescent="0.2">
      <c r="A1055" s="500"/>
      <c r="B1055" s="500"/>
      <c r="C1055" s="502"/>
      <c r="D1055" s="501"/>
      <c r="E1055" s="502"/>
      <c r="F1055" s="502"/>
      <c r="G1055" s="501"/>
      <c r="H1055" s="501"/>
      <c r="I1055" s="498"/>
      <c r="J1055" s="105"/>
      <c r="K1055" s="104" t="s">
        <v>1144</v>
      </c>
      <c r="L1055" s="497"/>
      <c r="M1055" s="497"/>
      <c r="N1055" s="497"/>
      <c r="O1055" s="503"/>
      <c r="P1055" s="105"/>
      <c r="Q1055" s="105"/>
    </row>
    <row r="1056" spans="1:17" ht="30.6" customHeight="1" x14ac:dyDescent="0.2">
      <c r="A1056" s="500"/>
      <c r="B1056" s="500"/>
      <c r="C1056" s="502"/>
      <c r="D1056" s="501"/>
      <c r="E1056" s="502"/>
      <c r="F1056" s="502"/>
      <c r="G1056" s="501"/>
      <c r="H1056" s="501"/>
      <c r="I1056" s="498"/>
      <c r="J1056" s="105"/>
      <c r="K1056" s="104" t="s">
        <v>1145</v>
      </c>
      <c r="L1056" s="497"/>
      <c r="M1056" s="497"/>
      <c r="N1056" s="497"/>
      <c r="O1056" s="503"/>
      <c r="P1056" s="105"/>
      <c r="Q1056" s="105"/>
    </row>
    <row r="1057" spans="1:17" ht="20.45" customHeight="1" x14ac:dyDescent="0.2">
      <c r="A1057" s="500"/>
      <c r="B1057" s="500"/>
      <c r="C1057" s="502"/>
      <c r="D1057" s="501"/>
      <c r="E1057" s="502"/>
      <c r="F1057" s="502"/>
      <c r="G1057" s="501"/>
      <c r="H1057" s="501"/>
      <c r="I1057" s="498"/>
      <c r="J1057" s="105"/>
      <c r="K1057" s="104" t="s">
        <v>1146</v>
      </c>
      <c r="L1057" s="497"/>
      <c r="M1057" s="497"/>
      <c r="N1057" s="497"/>
      <c r="O1057" s="503"/>
      <c r="P1057" s="105"/>
      <c r="Q1057" s="105"/>
    </row>
    <row r="1058" spans="1:17" ht="20.45" customHeight="1" x14ac:dyDescent="0.2">
      <c r="A1058" s="500"/>
      <c r="B1058" s="500"/>
      <c r="C1058" s="502"/>
      <c r="D1058" s="501"/>
      <c r="E1058" s="502"/>
      <c r="F1058" s="502"/>
      <c r="G1058" s="501"/>
      <c r="H1058" s="501"/>
      <c r="I1058" s="498"/>
      <c r="J1058" s="105"/>
      <c r="K1058" s="104" t="s">
        <v>1147</v>
      </c>
      <c r="L1058" s="497"/>
      <c r="M1058" s="497"/>
      <c r="N1058" s="497"/>
      <c r="O1058" s="503"/>
      <c r="P1058" s="105"/>
      <c r="Q1058" s="105"/>
    </row>
    <row r="1059" spans="1:17" ht="20.45" customHeight="1" x14ac:dyDescent="0.2">
      <c r="A1059" s="500"/>
      <c r="B1059" s="500"/>
      <c r="C1059" s="502"/>
      <c r="D1059" s="501"/>
      <c r="E1059" s="502"/>
      <c r="F1059" s="502"/>
      <c r="G1059" s="501"/>
      <c r="H1059" s="501"/>
      <c r="I1059" s="498"/>
      <c r="J1059" s="105"/>
      <c r="K1059" s="104" t="s">
        <v>1148</v>
      </c>
      <c r="L1059" s="497"/>
      <c r="M1059" s="497"/>
      <c r="N1059" s="497"/>
      <c r="O1059" s="503"/>
      <c r="P1059" s="105"/>
      <c r="Q1059" s="105"/>
    </row>
    <row r="1060" spans="1:17" ht="20.45" customHeight="1" x14ac:dyDescent="0.2">
      <c r="A1060" s="500"/>
      <c r="B1060" s="500"/>
      <c r="C1060" s="502"/>
      <c r="D1060" s="501"/>
      <c r="E1060" s="502"/>
      <c r="F1060" s="502"/>
      <c r="G1060" s="501"/>
      <c r="H1060" s="501"/>
      <c r="I1060" s="498"/>
      <c r="J1060" s="105"/>
      <c r="K1060" s="104" t="s">
        <v>1149</v>
      </c>
      <c r="L1060" s="497"/>
      <c r="M1060" s="497"/>
      <c r="N1060" s="497"/>
      <c r="O1060" s="503"/>
      <c r="P1060" s="105"/>
      <c r="Q1060" s="105"/>
    </row>
    <row r="1061" spans="1:17" ht="20.45" customHeight="1" x14ac:dyDescent="0.2">
      <c r="A1061" s="500"/>
      <c r="B1061" s="500"/>
      <c r="C1061" s="502"/>
      <c r="D1061" s="501"/>
      <c r="E1061" s="502"/>
      <c r="F1061" s="502"/>
      <c r="G1061" s="501"/>
      <c r="H1061" s="501"/>
      <c r="I1061" s="498"/>
      <c r="J1061" s="105"/>
      <c r="K1061" s="104" t="s">
        <v>1150</v>
      </c>
      <c r="L1061" s="497"/>
      <c r="M1061" s="497"/>
      <c r="N1061" s="497"/>
      <c r="O1061" s="503"/>
      <c r="P1061" s="105"/>
      <c r="Q1061" s="105"/>
    </row>
    <row r="1062" spans="1:17" ht="20.45" customHeight="1" x14ac:dyDescent="0.2">
      <c r="A1062" s="500"/>
      <c r="B1062" s="500"/>
      <c r="C1062" s="502"/>
      <c r="D1062" s="501"/>
      <c r="E1062" s="502"/>
      <c r="F1062" s="502"/>
      <c r="G1062" s="501"/>
      <c r="H1062" s="501"/>
      <c r="I1062" s="498"/>
      <c r="J1062" s="105"/>
      <c r="K1062" s="104" t="s">
        <v>1151</v>
      </c>
      <c r="L1062" s="497"/>
      <c r="M1062" s="497"/>
      <c r="N1062" s="497"/>
      <c r="O1062" s="503"/>
      <c r="P1062" s="105"/>
      <c r="Q1062" s="105"/>
    </row>
    <row r="1063" spans="1:17" ht="20.45" customHeight="1" x14ac:dyDescent="0.2">
      <c r="A1063" s="500"/>
      <c r="B1063" s="500"/>
      <c r="C1063" s="502"/>
      <c r="D1063" s="501"/>
      <c r="E1063" s="502"/>
      <c r="F1063" s="502"/>
      <c r="G1063" s="501"/>
      <c r="H1063" s="501"/>
      <c r="I1063" s="498"/>
      <c r="J1063" s="105"/>
      <c r="K1063" s="104" t="s">
        <v>1152</v>
      </c>
      <c r="L1063" s="497"/>
      <c r="M1063" s="497"/>
      <c r="N1063" s="497"/>
      <c r="O1063" s="503"/>
      <c r="P1063" s="105"/>
      <c r="Q1063" s="105"/>
    </row>
    <row r="1064" spans="1:17" ht="20.45" customHeight="1" x14ac:dyDescent="0.2">
      <c r="A1064" s="500"/>
      <c r="B1064" s="500"/>
      <c r="C1064" s="502"/>
      <c r="D1064" s="501"/>
      <c r="E1064" s="502"/>
      <c r="F1064" s="502"/>
      <c r="G1064" s="501"/>
      <c r="H1064" s="501"/>
      <c r="I1064" s="498"/>
      <c r="J1064" s="105"/>
      <c r="K1064" s="104" t="s">
        <v>1153</v>
      </c>
      <c r="L1064" s="497"/>
      <c r="M1064" s="497"/>
      <c r="N1064" s="497"/>
      <c r="O1064" s="503"/>
      <c r="P1064" s="105"/>
      <c r="Q1064" s="105"/>
    </row>
    <row r="1065" spans="1:17" ht="30.6" customHeight="1" x14ac:dyDescent="0.2">
      <c r="A1065" s="500"/>
      <c r="B1065" s="500"/>
      <c r="C1065" s="502"/>
      <c r="D1065" s="501"/>
      <c r="E1065" s="502"/>
      <c r="F1065" s="502"/>
      <c r="G1065" s="501"/>
      <c r="H1065" s="501"/>
      <c r="I1065" s="498"/>
      <c r="J1065" s="105"/>
      <c r="K1065" s="104" t="s">
        <v>1154</v>
      </c>
      <c r="L1065" s="497"/>
      <c r="M1065" s="497"/>
      <c r="N1065" s="497"/>
      <c r="O1065" s="503"/>
      <c r="P1065" s="105"/>
      <c r="Q1065" s="105"/>
    </row>
    <row r="1066" spans="1:17" ht="20.45" customHeight="1" x14ac:dyDescent="0.2">
      <c r="A1066" s="500">
        <v>3135</v>
      </c>
      <c r="B1066" s="500" t="s">
        <v>348</v>
      </c>
      <c r="C1066" s="502" t="s">
        <v>1405</v>
      </c>
      <c r="D1066" s="501" t="s">
        <v>265</v>
      </c>
      <c r="E1066" s="502" t="s">
        <v>1515</v>
      </c>
      <c r="F1066" s="502" t="s">
        <v>1516</v>
      </c>
      <c r="G1066" s="501" t="s">
        <v>299</v>
      </c>
      <c r="H1066" s="501" t="s">
        <v>267</v>
      </c>
      <c r="I1066" s="498" t="s">
        <v>268</v>
      </c>
      <c r="J1066" s="105" t="s">
        <v>269</v>
      </c>
      <c r="K1066" s="104" t="s">
        <v>351</v>
      </c>
      <c r="L1066" s="497"/>
      <c r="M1066" s="507" t="s">
        <v>272</v>
      </c>
      <c r="N1066" s="507" t="s">
        <v>267</v>
      </c>
      <c r="O1066" s="517" t="s">
        <v>268</v>
      </c>
      <c r="P1066" s="106" t="s">
        <v>269</v>
      </c>
      <c r="Q1066" s="105"/>
    </row>
    <row r="1067" spans="1:17" ht="20.45" customHeight="1" x14ac:dyDescent="0.2">
      <c r="A1067" s="500"/>
      <c r="B1067" s="500"/>
      <c r="C1067" s="502"/>
      <c r="D1067" s="501"/>
      <c r="E1067" s="502"/>
      <c r="F1067" s="502"/>
      <c r="G1067" s="501"/>
      <c r="H1067" s="501"/>
      <c r="I1067" s="498"/>
      <c r="J1067" s="105" t="s">
        <v>357</v>
      </c>
      <c r="K1067" s="104" t="s">
        <v>1118</v>
      </c>
      <c r="L1067" s="497"/>
      <c r="M1067" s="497"/>
      <c r="N1067" s="497"/>
      <c r="O1067" s="498"/>
      <c r="P1067" s="105" t="s">
        <v>357</v>
      </c>
      <c r="Q1067" s="105"/>
    </row>
    <row r="1068" spans="1:17" ht="30.6" customHeight="1" x14ac:dyDescent="0.2">
      <c r="A1068" s="500"/>
      <c r="B1068" s="500"/>
      <c r="C1068" s="502"/>
      <c r="D1068" s="501"/>
      <c r="E1068" s="502"/>
      <c r="F1068" s="502"/>
      <c r="G1068" s="501"/>
      <c r="H1068" s="501"/>
      <c r="I1068" s="498"/>
      <c r="J1068" s="105" t="s">
        <v>464</v>
      </c>
      <c r="K1068" s="104" t="s">
        <v>1119</v>
      </c>
      <c r="L1068" s="497"/>
      <c r="M1068" s="497"/>
      <c r="N1068" s="497"/>
      <c r="O1068" s="498"/>
      <c r="P1068" s="105" t="s">
        <v>464</v>
      </c>
      <c r="Q1068" s="105"/>
    </row>
    <row r="1069" spans="1:17" ht="30.6" customHeight="1" x14ac:dyDescent="0.2">
      <c r="A1069" s="500"/>
      <c r="B1069" s="500"/>
      <c r="C1069" s="502"/>
      <c r="D1069" s="501"/>
      <c r="E1069" s="502"/>
      <c r="F1069" s="502"/>
      <c r="G1069" s="501"/>
      <c r="H1069" s="501"/>
      <c r="I1069" s="498"/>
      <c r="J1069" s="105"/>
      <c r="K1069" s="104" t="s">
        <v>1120</v>
      </c>
      <c r="L1069" s="497"/>
      <c r="M1069" s="497"/>
      <c r="N1069" s="497"/>
      <c r="O1069" s="498"/>
      <c r="P1069" s="105"/>
      <c r="Q1069" s="105"/>
    </row>
    <row r="1070" spans="1:17" ht="20.45" customHeight="1" x14ac:dyDescent="0.2">
      <c r="A1070" s="500"/>
      <c r="B1070" s="500"/>
      <c r="C1070" s="502"/>
      <c r="D1070" s="501"/>
      <c r="E1070" s="502"/>
      <c r="F1070" s="502"/>
      <c r="G1070" s="501"/>
      <c r="H1070" s="501"/>
      <c r="I1070" s="498"/>
      <c r="J1070" s="105"/>
      <c r="K1070" s="104" t="s">
        <v>1116</v>
      </c>
      <c r="L1070" s="497"/>
      <c r="M1070" s="497"/>
      <c r="N1070" s="497"/>
      <c r="O1070" s="498"/>
      <c r="P1070" s="105"/>
      <c r="Q1070" s="105"/>
    </row>
    <row r="1071" spans="1:17" ht="10.35" customHeight="1" x14ac:dyDescent="0.2">
      <c r="A1071" s="500"/>
      <c r="B1071" s="500"/>
      <c r="C1071" s="502"/>
      <c r="D1071" s="501"/>
      <c r="E1071" s="502"/>
      <c r="F1071" s="502"/>
      <c r="G1071" s="501"/>
      <c r="H1071" s="501"/>
      <c r="I1071" s="498"/>
      <c r="J1071" s="105"/>
      <c r="K1071" s="104" t="s">
        <v>1117</v>
      </c>
      <c r="L1071" s="497"/>
      <c r="M1071" s="497"/>
      <c r="N1071" s="497"/>
      <c r="O1071" s="498"/>
      <c r="P1071" s="105"/>
      <c r="Q1071" s="105"/>
    </row>
    <row r="1072" spans="1:17" ht="20.45" customHeight="1" x14ac:dyDescent="0.2">
      <c r="A1072" s="500"/>
      <c r="B1072" s="500"/>
      <c r="C1072" s="502"/>
      <c r="D1072" s="501"/>
      <c r="E1072" s="502"/>
      <c r="F1072" s="502"/>
      <c r="G1072" s="501"/>
      <c r="H1072" s="501"/>
      <c r="I1072" s="498"/>
      <c r="J1072" s="105"/>
      <c r="K1072" s="104" t="s">
        <v>350</v>
      </c>
      <c r="L1072" s="497"/>
      <c r="M1072" s="497"/>
      <c r="N1072" s="497"/>
      <c r="O1072" s="498"/>
      <c r="P1072" s="105"/>
      <c r="Q1072" s="105"/>
    </row>
    <row r="1073" spans="1:17" ht="30.6" customHeight="1" x14ac:dyDescent="0.2">
      <c r="A1073" s="500"/>
      <c r="B1073" s="500"/>
      <c r="C1073" s="502"/>
      <c r="D1073" s="501"/>
      <c r="E1073" s="502"/>
      <c r="F1073" s="502"/>
      <c r="G1073" s="501"/>
      <c r="H1073" s="501"/>
      <c r="I1073" s="498"/>
      <c r="J1073" s="105"/>
      <c r="K1073" s="104" t="s">
        <v>1121</v>
      </c>
      <c r="L1073" s="497"/>
      <c r="M1073" s="497"/>
      <c r="N1073" s="497"/>
      <c r="O1073" s="498"/>
      <c r="P1073" s="105"/>
      <c r="Q1073" s="105"/>
    </row>
    <row r="1074" spans="1:17" ht="20.45" customHeight="1" x14ac:dyDescent="0.2">
      <c r="A1074" s="500"/>
      <c r="B1074" s="500"/>
      <c r="C1074" s="502"/>
      <c r="D1074" s="501"/>
      <c r="E1074" s="502"/>
      <c r="F1074" s="502"/>
      <c r="G1074" s="501"/>
      <c r="H1074" s="501"/>
      <c r="I1074" s="498"/>
      <c r="J1074" s="105"/>
      <c r="K1074" s="104" t="s">
        <v>1109</v>
      </c>
      <c r="L1074" s="497"/>
      <c r="M1074" s="497"/>
      <c r="N1074" s="497"/>
      <c r="O1074" s="498"/>
      <c r="P1074" s="105"/>
      <c r="Q1074" s="105"/>
    </row>
    <row r="1075" spans="1:17" ht="30.6" customHeight="1" x14ac:dyDescent="0.2">
      <c r="A1075" s="500"/>
      <c r="B1075" s="500"/>
      <c r="C1075" s="502"/>
      <c r="D1075" s="501"/>
      <c r="E1075" s="502"/>
      <c r="F1075" s="502"/>
      <c r="G1075" s="501"/>
      <c r="H1075" s="501"/>
      <c r="I1075" s="498"/>
      <c r="J1075" s="105"/>
      <c r="K1075" s="104" t="s">
        <v>1110</v>
      </c>
      <c r="L1075" s="497"/>
      <c r="M1075" s="497"/>
      <c r="N1075" s="497"/>
      <c r="O1075" s="498"/>
      <c r="P1075" s="105"/>
      <c r="Q1075" s="105"/>
    </row>
    <row r="1076" spans="1:17" ht="20.45" customHeight="1" x14ac:dyDescent="0.2">
      <c r="A1076" s="500"/>
      <c r="B1076" s="500"/>
      <c r="C1076" s="502"/>
      <c r="D1076" s="501"/>
      <c r="E1076" s="502"/>
      <c r="F1076" s="502"/>
      <c r="G1076" s="501"/>
      <c r="H1076" s="501"/>
      <c r="I1076" s="498"/>
      <c r="J1076" s="105"/>
      <c r="K1076" s="104" t="s">
        <v>1111</v>
      </c>
      <c r="L1076" s="497"/>
      <c r="M1076" s="497"/>
      <c r="N1076" s="497"/>
      <c r="O1076" s="498"/>
      <c r="P1076" s="105"/>
      <c r="Q1076" s="105"/>
    </row>
    <row r="1077" spans="1:17" ht="20.45" customHeight="1" x14ac:dyDescent="0.2">
      <c r="A1077" s="500"/>
      <c r="B1077" s="500"/>
      <c r="C1077" s="502"/>
      <c r="D1077" s="501"/>
      <c r="E1077" s="502"/>
      <c r="F1077" s="502"/>
      <c r="G1077" s="501"/>
      <c r="H1077" s="501"/>
      <c r="I1077" s="498"/>
      <c r="J1077" s="105"/>
      <c r="K1077" s="104" t="s">
        <v>1122</v>
      </c>
      <c r="L1077" s="497"/>
      <c r="M1077" s="497"/>
      <c r="N1077" s="497"/>
      <c r="O1077" s="498"/>
      <c r="P1077" s="105"/>
      <c r="Q1077" s="105"/>
    </row>
    <row r="1078" spans="1:17" ht="20.45" customHeight="1" x14ac:dyDescent="0.2">
      <c r="A1078" s="500">
        <v>3131</v>
      </c>
      <c r="B1078" s="500" t="s">
        <v>348</v>
      </c>
      <c r="C1078" s="502" t="s">
        <v>1517</v>
      </c>
      <c r="D1078" s="501" t="s">
        <v>493</v>
      </c>
      <c r="E1078" s="502" t="s">
        <v>1518</v>
      </c>
      <c r="F1078" s="502" t="s">
        <v>1519</v>
      </c>
      <c r="G1078" s="501" t="s">
        <v>299</v>
      </c>
      <c r="H1078" s="501" t="s">
        <v>292</v>
      </c>
      <c r="I1078" s="498" t="s">
        <v>268</v>
      </c>
      <c r="J1078" s="105" t="s">
        <v>269</v>
      </c>
      <c r="K1078" s="104" t="s">
        <v>1155</v>
      </c>
      <c r="L1078" s="497"/>
      <c r="M1078" s="507" t="s">
        <v>272</v>
      </c>
      <c r="N1078" s="507" t="s">
        <v>277</v>
      </c>
      <c r="O1078" s="508" t="s">
        <v>294</v>
      </c>
      <c r="P1078" s="106" t="s">
        <v>269</v>
      </c>
      <c r="Q1078" s="105"/>
    </row>
    <row r="1079" spans="1:17" ht="18" x14ac:dyDescent="0.2">
      <c r="A1079" s="500"/>
      <c r="B1079" s="500"/>
      <c r="C1079" s="502"/>
      <c r="D1079" s="501"/>
      <c r="E1079" s="502"/>
      <c r="F1079" s="502"/>
      <c r="G1079" s="501"/>
      <c r="H1079" s="501"/>
      <c r="I1079" s="498"/>
      <c r="J1079" s="105" t="s">
        <v>357</v>
      </c>
      <c r="K1079" s="104" t="s">
        <v>1156</v>
      </c>
      <c r="L1079" s="497"/>
      <c r="M1079" s="497"/>
      <c r="N1079" s="497"/>
      <c r="O1079" s="504"/>
      <c r="P1079" s="105" t="s">
        <v>357</v>
      </c>
      <c r="Q1079" s="105"/>
    </row>
    <row r="1080" spans="1:17" ht="18" x14ac:dyDescent="0.2">
      <c r="A1080" s="500"/>
      <c r="B1080" s="500"/>
      <c r="C1080" s="502"/>
      <c r="D1080" s="501"/>
      <c r="E1080" s="502"/>
      <c r="F1080" s="502"/>
      <c r="G1080" s="501"/>
      <c r="H1080" s="501"/>
      <c r="I1080" s="498"/>
      <c r="J1080" s="105" t="s">
        <v>464</v>
      </c>
      <c r="K1080" s="104" t="s">
        <v>1157</v>
      </c>
      <c r="L1080" s="497"/>
      <c r="M1080" s="497"/>
      <c r="N1080" s="497"/>
      <c r="O1080" s="504"/>
      <c r="P1080" s="105" t="s">
        <v>464</v>
      </c>
      <c r="Q1080" s="105"/>
    </row>
    <row r="1081" spans="1:17" ht="22.5" customHeight="1" x14ac:dyDescent="0.2">
      <c r="A1081" s="500"/>
      <c r="B1081" s="500"/>
      <c r="C1081" s="502"/>
      <c r="D1081" s="501"/>
      <c r="E1081" s="502"/>
      <c r="F1081" s="502"/>
      <c r="G1081" s="501"/>
      <c r="H1081" s="501"/>
      <c r="I1081" s="498"/>
      <c r="J1081" s="105"/>
      <c r="K1081" s="104" t="s">
        <v>1158</v>
      </c>
      <c r="L1081" s="497"/>
      <c r="M1081" s="497"/>
      <c r="N1081" s="497"/>
      <c r="O1081" s="504"/>
      <c r="P1081" s="105"/>
      <c r="Q1081" s="105"/>
    </row>
    <row r="1082" spans="1:17" ht="18" x14ac:dyDescent="0.2">
      <c r="A1082" s="500"/>
      <c r="B1082" s="500"/>
      <c r="C1082" s="502"/>
      <c r="D1082" s="501"/>
      <c r="E1082" s="502"/>
      <c r="F1082" s="502"/>
      <c r="G1082" s="501"/>
      <c r="H1082" s="501"/>
      <c r="I1082" s="498"/>
      <c r="J1082" s="105"/>
      <c r="K1082" s="104" t="s">
        <v>1159</v>
      </c>
      <c r="L1082" s="497"/>
      <c r="M1082" s="497"/>
      <c r="N1082" s="497"/>
      <c r="O1082" s="504"/>
      <c r="P1082" s="105"/>
      <c r="Q1082" s="105"/>
    </row>
    <row r="1083" spans="1:17" ht="18" x14ac:dyDescent="0.2">
      <c r="A1083" s="500"/>
      <c r="B1083" s="500"/>
      <c r="C1083" s="502"/>
      <c r="D1083" s="501"/>
      <c r="E1083" s="502"/>
      <c r="F1083" s="502"/>
      <c r="G1083" s="501"/>
      <c r="H1083" s="501"/>
      <c r="I1083" s="498"/>
      <c r="J1083" s="105"/>
      <c r="K1083" s="104" t="s">
        <v>1160</v>
      </c>
      <c r="L1083" s="497"/>
      <c r="M1083" s="497"/>
      <c r="N1083" s="497"/>
      <c r="O1083" s="504"/>
      <c r="P1083" s="105"/>
      <c r="Q1083" s="105"/>
    </row>
    <row r="1084" spans="1:17" x14ac:dyDescent="0.2">
      <c r="A1084" s="500"/>
      <c r="B1084" s="500"/>
      <c r="C1084" s="502"/>
      <c r="D1084" s="501"/>
      <c r="E1084" s="502"/>
      <c r="F1084" s="502"/>
      <c r="G1084" s="501"/>
      <c r="H1084" s="501"/>
      <c r="I1084" s="498"/>
      <c r="J1084" s="105"/>
      <c r="K1084" s="104" t="s">
        <v>1161</v>
      </c>
      <c r="L1084" s="497"/>
      <c r="M1084" s="497"/>
      <c r="N1084" s="497"/>
      <c r="O1084" s="504"/>
      <c r="P1084" s="105"/>
      <c r="Q1084" s="105"/>
    </row>
    <row r="1085" spans="1:17" ht="18" x14ac:dyDescent="0.2">
      <c r="A1085" s="500"/>
      <c r="B1085" s="500"/>
      <c r="C1085" s="502"/>
      <c r="D1085" s="501"/>
      <c r="E1085" s="502"/>
      <c r="F1085" s="502"/>
      <c r="G1085" s="501"/>
      <c r="H1085" s="501"/>
      <c r="I1085" s="498"/>
      <c r="J1085" s="105"/>
      <c r="K1085" s="104" t="s">
        <v>1162</v>
      </c>
      <c r="L1085" s="497"/>
      <c r="M1085" s="497"/>
      <c r="N1085" s="497"/>
      <c r="O1085" s="504"/>
      <c r="P1085" s="105"/>
      <c r="Q1085" s="105"/>
    </row>
    <row r="1086" spans="1:17" ht="18" x14ac:dyDescent="0.2">
      <c r="A1086" s="500"/>
      <c r="B1086" s="500"/>
      <c r="C1086" s="502"/>
      <c r="D1086" s="501"/>
      <c r="E1086" s="502"/>
      <c r="F1086" s="502"/>
      <c r="G1086" s="501"/>
      <c r="H1086" s="501"/>
      <c r="I1086" s="498"/>
      <c r="J1086" s="105"/>
      <c r="K1086" s="104" t="s">
        <v>1163</v>
      </c>
      <c r="L1086" s="497"/>
      <c r="M1086" s="497"/>
      <c r="N1086" s="497"/>
      <c r="O1086" s="504"/>
      <c r="P1086" s="105"/>
      <c r="Q1086" s="105"/>
    </row>
    <row r="1087" spans="1:17" ht="18" x14ac:dyDescent="0.2">
      <c r="A1087" s="500"/>
      <c r="B1087" s="500"/>
      <c r="C1087" s="502"/>
      <c r="D1087" s="501"/>
      <c r="E1087" s="502"/>
      <c r="F1087" s="502"/>
      <c r="G1087" s="501"/>
      <c r="H1087" s="501"/>
      <c r="I1087" s="498"/>
      <c r="J1087" s="105"/>
      <c r="K1087" s="104" t="s">
        <v>1164</v>
      </c>
      <c r="L1087" s="497"/>
      <c r="M1087" s="497"/>
      <c r="N1087" s="497"/>
      <c r="O1087" s="504"/>
      <c r="P1087" s="105"/>
      <c r="Q1087" s="105"/>
    </row>
    <row r="1088" spans="1:17" ht="18" x14ac:dyDescent="0.2">
      <c r="A1088" s="500"/>
      <c r="B1088" s="500"/>
      <c r="C1088" s="502"/>
      <c r="D1088" s="501"/>
      <c r="E1088" s="502"/>
      <c r="F1088" s="502"/>
      <c r="G1088" s="501"/>
      <c r="H1088" s="501"/>
      <c r="I1088" s="498"/>
      <c r="J1088" s="105"/>
      <c r="K1088" s="104" t="s">
        <v>1165</v>
      </c>
      <c r="L1088" s="497"/>
      <c r="M1088" s="497"/>
      <c r="N1088" s="497"/>
      <c r="O1088" s="504"/>
      <c r="P1088" s="105"/>
      <c r="Q1088" s="105"/>
    </row>
    <row r="1089" spans="1:17" ht="20.45" customHeight="1" x14ac:dyDescent="0.2">
      <c r="A1089" s="500"/>
      <c r="B1089" s="500"/>
      <c r="C1089" s="502"/>
      <c r="D1089" s="501"/>
      <c r="E1089" s="502"/>
      <c r="F1089" s="502"/>
      <c r="G1089" s="501"/>
      <c r="H1089" s="501"/>
      <c r="I1089" s="498"/>
      <c r="J1089" s="105"/>
      <c r="K1089" s="104" t="s">
        <v>1166</v>
      </c>
      <c r="L1089" s="497"/>
      <c r="M1089" s="497"/>
      <c r="N1089" s="497"/>
      <c r="O1089" s="504"/>
      <c r="P1089" s="105"/>
      <c r="Q1089" s="105"/>
    </row>
    <row r="1090" spans="1:17" ht="30.6" customHeight="1" x14ac:dyDescent="0.2">
      <c r="A1090" s="500">
        <v>3137</v>
      </c>
      <c r="B1090" s="500" t="s">
        <v>348</v>
      </c>
      <c r="C1090" s="502" t="s">
        <v>1520</v>
      </c>
      <c r="D1090" s="501" t="s">
        <v>265</v>
      </c>
      <c r="E1090" s="502" t="s">
        <v>1521</v>
      </c>
      <c r="F1090" s="502" t="s">
        <v>1522</v>
      </c>
      <c r="G1090" s="501" t="s">
        <v>299</v>
      </c>
      <c r="H1090" s="501" t="s">
        <v>267</v>
      </c>
      <c r="I1090" s="498" t="s">
        <v>268</v>
      </c>
      <c r="J1090" s="105" t="s">
        <v>269</v>
      </c>
      <c r="K1090" s="104" t="s">
        <v>352</v>
      </c>
      <c r="L1090" s="497"/>
      <c r="M1090" s="507" t="s">
        <v>272</v>
      </c>
      <c r="N1090" s="507" t="s">
        <v>267</v>
      </c>
      <c r="O1090" s="517" t="s">
        <v>268</v>
      </c>
      <c r="P1090" s="106" t="s">
        <v>269</v>
      </c>
      <c r="Q1090" s="105"/>
    </row>
    <row r="1091" spans="1:17" ht="10.35" customHeight="1" x14ac:dyDescent="0.2">
      <c r="A1091" s="500"/>
      <c r="B1091" s="500"/>
      <c r="C1091" s="502"/>
      <c r="D1091" s="501"/>
      <c r="E1091" s="502"/>
      <c r="F1091" s="502"/>
      <c r="G1091" s="501"/>
      <c r="H1091" s="501"/>
      <c r="I1091" s="498"/>
      <c r="J1091" s="105" t="s">
        <v>357</v>
      </c>
      <c r="K1091" s="104" t="s">
        <v>1167</v>
      </c>
      <c r="L1091" s="497"/>
      <c r="M1091" s="497"/>
      <c r="N1091" s="497"/>
      <c r="O1091" s="498"/>
      <c r="P1091" s="105" t="s">
        <v>357</v>
      </c>
      <c r="Q1091" s="105"/>
    </row>
    <row r="1092" spans="1:17" ht="20.45" customHeight="1" x14ac:dyDescent="0.2">
      <c r="A1092" s="500"/>
      <c r="B1092" s="500"/>
      <c r="C1092" s="502"/>
      <c r="D1092" s="501"/>
      <c r="E1092" s="502"/>
      <c r="F1092" s="502"/>
      <c r="G1092" s="501"/>
      <c r="H1092" s="501"/>
      <c r="I1092" s="498"/>
      <c r="J1092" s="105" t="s">
        <v>464</v>
      </c>
      <c r="K1092" s="104" t="s">
        <v>1168</v>
      </c>
      <c r="L1092" s="497"/>
      <c r="M1092" s="497"/>
      <c r="N1092" s="497"/>
      <c r="O1092" s="498"/>
      <c r="P1092" s="105" t="s">
        <v>464</v>
      </c>
      <c r="Q1092" s="105"/>
    </row>
    <row r="1093" spans="1:17" ht="10.35" customHeight="1" x14ac:dyDescent="0.2">
      <c r="A1093" s="500"/>
      <c r="B1093" s="500"/>
      <c r="C1093" s="502"/>
      <c r="D1093" s="501"/>
      <c r="E1093" s="502"/>
      <c r="F1093" s="502"/>
      <c r="G1093" s="501"/>
      <c r="H1093" s="501"/>
      <c r="I1093" s="498"/>
      <c r="J1093" s="105"/>
      <c r="K1093" s="104" t="s">
        <v>1169</v>
      </c>
      <c r="L1093" s="497"/>
      <c r="M1093" s="497"/>
      <c r="N1093" s="497"/>
      <c r="O1093" s="498"/>
      <c r="P1093" s="105"/>
      <c r="Q1093" s="105"/>
    </row>
    <row r="1094" spans="1:17" ht="20.45" customHeight="1" x14ac:dyDescent="0.2">
      <c r="A1094" s="500"/>
      <c r="B1094" s="500"/>
      <c r="C1094" s="502"/>
      <c r="D1094" s="501"/>
      <c r="E1094" s="502"/>
      <c r="F1094" s="502"/>
      <c r="G1094" s="501"/>
      <c r="H1094" s="501"/>
      <c r="I1094" s="498"/>
      <c r="J1094" s="105"/>
      <c r="K1094" s="104" t="s">
        <v>1170</v>
      </c>
      <c r="L1094" s="497"/>
      <c r="M1094" s="497"/>
      <c r="N1094" s="497"/>
      <c r="O1094" s="498"/>
      <c r="P1094" s="105"/>
      <c r="Q1094" s="105"/>
    </row>
    <row r="1095" spans="1:17" ht="20.45" customHeight="1" x14ac:dyDescent="0.2">
      <c r="A1095" s="500"/>
      <c r="B1095" s="500"/>
      <c r="C1095" s="502"/>
      <c r="D1095" s="501"/>
      <c r="E1095" s="502"/>
      <c r="F1095" s="502"/>
      <c r="G1095" s="501"/>
      <c r="H1095" s="501"/>
      <c r="I1095" s="498"/>
      <c r="J1095" s="105"/>
      <c r="K1095" s="104" t="s">
        <v>1171</v>
      </c>
      <c r="L1095" s="497"/>
      <c r="M1095" s="497"/>
      <c r="N1095" s="497"/>
      <c r="O1095" s="498"/>
      <c r="P1095" s="105"/>
      <c r="Q1095" s="105"/>
    </row>
    <row r="1096" spans="1:17" ht="20.45" customHeight="1" x14ac:dyDescent="0.2">
      <c r="A1096" s="500"/>
      <c r="B1096" s="500"/>
      <c r="C1096" s="502"/>
      <c r="D1096" s="501"/>
      <c r="E1096" s="502"/>
      <c r="F1096" s="502"/>
      <c r="G1096" s="501"/>
      <c r="H1096" s="501"/>
      <c r="I1096" s="498"/>
      <c r="J1096" s="105"/>
      <c r="K1096" s="104" t="s">
        <v>1172</v>
      </c>
      <c r="L1096" s="497"/>
      <c r="M1096" s="497"/>
      <c r="N1096" s="497"/>
      <c r="O1096" s="498"/>
      <c r="P1096" s="105"/>
      <c r="Q1096" s="105"/>
    </row>
    <row r="1097" spans="1:17" ht="20.45" customHeight="1" x14ac:dyDescent="0.2">
      <c r="A1097" s="500"/>
      <c r="B1097" s="500"/>
      <c r="C1097" s="502"/>
      <c r="D1097" s="501"/>
      <c r="E1097" s="502"/>
      <c r="F1097" s="502"/>
      <c r="G1097" s="501"/>
      <c r="H1097" s="501"/>
      <c r="I1097" s="498"/>
      <c r="J1097" s="105"/>
      <c r="K1097" s="104" t="s">
        <v>1173</v>
      </c>
      <c r="L1097" s="497"/>
      <c r="M1097" s="497"/>
      <c r="N1097" s="497"/>
      <c r="O1097" s="498"/>
      <c r="P1097" s="105"/>
      <c r="Q1097" s="105"/>
    </row>
    <row r="1098" spans="1:17" ht="30.6" customHeight="1" x14ac:dyDescent="0.2">
      <c r="A1098" s="500"/>
      <c r="B1098" s="500"/>
      <c r="C1098" s="502"/>
      <c r="D1098" s="501"/>
      <c r="E1098" s="502"/>
      <c r="F1098" s="502"/>
      <c r="G1098" s="501"/>
      <c r="H1098" s="501"/>
      <c r="I1098" s="498"/>
      <c r="J1098" s="105"/>
      <c r="K1098" s="104" t="s">
        <v>1174</v>
      </c>
      <c r="L1098" s="497"/>
      <c r="M1098" s="497"/>
      <c r="N1098" s="497"/>
      <c r="O1098" s="498"/>
      <c r="P1098" s="105"/>
      <c r="Q1098" s="105"/>
    </row>
    <row r="1099" spans="1:17" ht="20.45" customHeight="1" x14ac:dyDescent="0.2">
      <c r="A1099" s="500"/>
      <c r="B1099" s="500"/>
      <c r="C1099" s="502"/>
      <c r="D1099" s="501"/>
      <c r="E1099" s="502"/>
      <c r="F1099" s="502"/>
      <c r="G1099" s="501"/>
      <c r="H1099" s="501"/>
      <c r="I1099" s="498"/>
      <c r="J1099" s="105"/>
      <c r="K1099" s="104" t="s">
        <v>1175</v>
      </c>
      <c r="L1099" s="497"/>
      <c r="M1099" s="497"/>
      <c r="N1099" s="497"/>
      <c r="O1099" s="498"/>
      <c r="P1099" s="105"/>
      <c r="Q1099" s="105"/>
    </row>
    <row r="1100" spans="1:17" ht="30.6" customHeight="1" x14ac:dyDescent="0.2">
      <c r="A1100" s="500"/>
      <c r="B1100" s="500"/>
      <c r="C1100" s="502"/>
      <c r="D1100" s="501"/>
      <c r="E1100" s="502"/>
      <c r="F1100" s="502"/>
      <c r="G1100" s="501"/>
      <c r="H1100" s="501"/>
      <c r="I1100" s="498"/>
      <c r="J1100" s="105"/>
      <c r="K1100" s="104" t="s">
        <v>1176</v>
      </c>
      <c r="L1100" s="497"/>
      <c r="M1100" s="497"/>
      <c r="N1100" s="497"/>
      <c r="O1100" s="498"/>
      <c r="P1100" s="105"/>
      <c r="Q1100" s="105"/>
    </row>
    <row r="1101" spans="1:17" ht="10.35" customHeight="1" x14ac:dyDescent="0.2">
      <c r="A1101" s="500"/>
      <c r="B1101" s="500"/>
      <c r="C1101" s="502"/>
      <c r="D1101" s="501"/>
      <c r="E1101" s="502"/>
      <c r="F1101" s="502"/>
      <c r="G1101" s="501"/>
      <c r="H1101" s="501"/>
      <c r="I1101" s="498"/>
      <c r="J1101" s="105"/>
      <c r="K1101" s="104" t="s">
        <v>120</v>
      </c>
      <c r="L1101" s="497"/>
      <c r="M1101" s="497"/>
      <c r="N1101" s="497"/>
      <c r="O1101" s="498"/>
      <c r="P1101" s="105"/>
      <c r="Q1101" s="105"/>
    </row>
    <row r="1102" spans="1:17" ht="20.45" customHeight="1" x14ac:dyDescent="0.2">
      <c r="A1102" s="500"/>
      <c r="B1102" s="500"/>
      <c r="C1102" s="502"/>
      <c r="D1102" s="501"/>
      <c r="E1102" s="502"/>
      <c r="F1102" s="502"/>
      <c r="G1102" s="501"/>
      <c r="H1102" s="501"/>
      <c r="I1102" s="498"/>
      <c r="J1102" s="105"/>
      <c r="K1102" s="104" t="s">
        <v>1177</v>
      </c>
      <c r="L1102" s="497"/>
      <c r="M1102" s="497"/>
      <c r="N1102" s="497"/>
      <c r="O1102" s="498"/>
      <c r="P1102" s="105"/>
      <c r="Q1102" s="105"/>
    </row>
    <row r="1103" spans="1:17" ht="20.45" customHeight="1" x14ac:dyDescent="0.2">
      <c r="A1103" s="500"/>
      <c r="B1103" s="500"/>
      <c r="C1103" s="502"/>
      <c r="D1103" s="501"/>
      <c r="E1103" s="502"/>
      <c r="F1103" s="502"/>
      <c r="G1103" s="501"/>
      <c r="H1103" s="501"/>
      <c r="I1103" s="498"/>
      <c r="J1103" s="105"/>
      <c r="K1103" s="104" t="s">
        <v>1178</v>
      </c>
      <c r="L1103" s="497"/>
      <c r="M1103" s="497"/>
      <c r="N1103" s="497"/>
      <c r="O1103" s="498"/>
      <c r="P1103" s="105"/>
      <c r="Q1103" s="105"/>
    </row>
    <row r="1104" spans="1:17" ht="20.45" customHeight="1" x14ac:dyDescent="0.2">
      <c r="A1104" s="500"/>
      <c r="B1104" s="500"/>
      <c r="C1104" s="502"/>
      <c r="D1104" s="501"/>
      <c r="E1104" s="502"/>
      <c r="F1104" s="502"/>
      <c r="G1104" s="501"/>
      <c r="H1104" s="501"/>
      <c r="I1104" s="498"/>
      <c r="J1104" s="105"/>
      <c r="K1104" s="104" t="s">
        <v>1179</v>
      </c>
      <c r="L1104" s="497"/>
      <c r="M1104" s="497"/>
      <c r="N1104" s="497"/>
      <c r="O1104" s="498"/>
      <c r="P1104" s="105"/>
      <c r="Q1104" s="105"/>
    </row>
    <row r="1105" spans="1:17" ht="30.6" customHeight="1" x14ac:dyDescent="0.2">
      <c r="A1105" s="500">
        <v>3138</v>
      </c>
      <c r="B1105" s="500" t="s">
        <v>348</v>
      </c>
      <c r="C1105" s="502" t="s">
        <v>1408</v>
      </c>
      <c r="D1105" s="501" t="s">
        <v>265</v>
      </c>
      <c r="E1105" s="502" t="s">
        <v>1523</v>
      </c>
      <c r="F1105" s="502" t="s">
        <v>1524</v>
      </c>
      <c r="G1105" s="501" t="s">
        <v>299</v>
      </c>
      <c r="H1105" s="501" t="s">
        <v>267</v>
      </c>
      <c r="I1105" s="498" t="s">
        <v>268</v>
      </c>
      <c r="J1105" s="105" t="s">
        <v>269</v>
      </c>
      <c r="K1105" s="104" t="s">
        <v>353</v>
      </c>
      <c r="L1105" s="497"/>
      <c r="M1105" s="507" t="s">
        <v>272</v>
      </c>
      <c r="N1105" s="507" t="s">
        <v>267</v>
      </c>
      <c r="O1105" s="517" t="s">
        <v>268</v>
      </c>
      <c r="P1105" s="106" t="s">
        <v>269</v>
      </c>
      <c r="Q1105" s="105"/>
    </row>
    <row r="1106" spans="1:17" ht="10.35" customHeight="1" x14ac:dyDescent="0.2">
      <c r="A1106" s="500"/>
      <c r="B1106" s="500"/>
      <c r="C1106" s="502"/>
      <c r="D1106" s="501"/>
      <c r="E1106" s="502"/>
      <c r="F1106" s="502"/>
      <c r="G1106" s="501"/>
      <c r="H1106" s="501"/>
      <c r="I1106" s="498"/>
      <c r="J1106" s="105" t="s">
        <v>357</v>
      </c>
      <c r="K1106" s="104" t="s">
        <v>1098</v>
      </c>
      <c r="L1106" s="497"/>
      <c r="M1106" s="497"/>
      <c r="N1106" s="497"/>
      <c r="O1106" s="498"/>
      <c r="P1106" s="105" t="s">
        <v>357</v>
      </c>
      <c r="Q1106" s="105"/>
    </row>
    <row r="1107" spans="1:17" ht="20.45" customHeight="1" x14ac:dyDescent="0.2">
      <c r="A1107" s="500"/>
      <c r="B1107" s="500"/>
      <c r="C1107" s="502"/>
      <c r="D1107" s="501"/>
      <c r="E1107" s="502"/>
      <c r="F1107" s="502"/>
      <c r="G1107" s="501"/>
      <c r="H1107" s="501"/>
      <c r="I1107" s="498"/>
      <c r="J1107" s="105" t="s">
        <v>464</v>
      </c>
      <c r="K1107" s="104" t="s">
        <v>358</v>
      </c>
      <c r="L1107" s="497"/>
      <c r="M1107" s="497"/>
      <c r="N1107" s="497"/>
      <c r="O1107" s="498"/>
      <c r="P1107" s="105" t="s">
        <v>464</v>
      </c>
      <c r="Q1107" s="105"/>
    </row>
    <row r="1108" spans="1:17" ht="20.45" customHeight="1" x14ac:dyDescent="0.2">
      <c r="A1108" s="500"/>
      <c r="B1108" s="500"/>
      <c r="C1108" s="502"/>
      <c r="D1108" s="501"/>
      <c r="E1108" s="502"/>
      <c r="F1108" s="502"/>
      <c r="G1108" s="501"/>
      <c r="H1108" s="501"/>
      <c r="I1108" s="498"/>
      <c r="J1108" s="105"/>
      <c r="K1108" s="104" t="s">
        <v>1099</v>
      </c>
      <c r="L1108" s="497"/>
      <c r="M1108" s="497"/>
      <c r="N1108" s="497"/>
      <c r="O1108" s="498"/>
      <c r="P1108" s="105"/>
      <c r="Q1108" s="105"/>
    </row>
    <row r="1109" spans="1:17" ht="30.6" customHeight="1" x14ac:dyDescent="0.2">
      <c r="A1109" s="500"/>
      <c r="B1109" s="500"/>
      <c r="C1109" s="502"/>
      <c r="D1109" s="501"/>
      <c r="E1109" s="502"/>
      <c r="F1109" s="502"/>
      <c r="G1109" s="501"/>
      <c r="H1109" s="501"/>
      <c r="I1109" s="498"/>
      <c r="J1109" s="105"/>
      <c r="K1109" s="104" t="s">
        <v>1100</v>
      </c>
      <c r="L1109" s="497"/>
      <c r="M1109" s="497"/>
      <c r="N1109" s="497"/>
      <c r="O1109" s="498"/>
      <c r="P1109" s="105"/>
      <c r="Q1109" s="105"/>
    </row>
    <row r="1110" spans="1:17" ht="20.45" customHeight="1" x14ac:dyDescent="0.2">
      <c r="A1110" s="500"/>
      <c r="B1110" s="500"/>
      <c r="C1110" s="502"/>
      <c r="D1110" s="501"/>
      <c r="E1110" s="502"/>
      <c r="F1110" s="502"/>
      <c r="G1110" s="501"/>
      <c r="H1110" s="501"/>
      <c r="I1110" s="498"/>
      <c r="J1110" s="105"/>
      <c r="K1110" s="104" t="s">
        <v>1101</v>
      </c>
      <c r="L1110" s="497"/>
      <c r="M1110" s="497"/>
      <c r="N1110" s="497"/>
      <c r="O1110" s="498"/>
      <c r="P1110" s="105"/>
      <c r="Q1110" s="105"/>
    </row>
    <row r="1111" spans="1:17" ht="30.6" customHeight="1" x14ac:dyDescent="0.2">
      <c r="A1111" s="500"/>
      <c r="B1111" s="500"/>
      <c r="C1111" s="502"/>
      <c r="D1111" s="501"/>
      <c r="E1111" s="502"/>
      <c r="F1111" s="502"/>
      <c r="G1111" s="501"/>
      <c r="H1111" s="501"/>
      <c r="I1111" s="498"/>
      <c r="J1111" s="105"/>
      <c r="K1111" s="104" t="s">
        <v>1102</v>
      </c>
      <c r="L1111" s="497"/>
      <c r="M1111" s="497"/>
      <c r="N1111" s="497"/>
      <c r="O1111" s="498"/>
      <c r="P1111" s="105"/>
      <c r="Q1111" s="105"/>
    </row>
    <row r="1112" spans="1:17" ht="30.6" customHeight="1" x14ac:dyDescent="0.2">
      <c r="A1112" s="500"/>
      <c r="B1112" s="500"/>
      <c r="C1112" s="502"/>
      <c r="D1112" s="501"/>
      <c r="E1112" s="502"/>
      <c r="F1112" s="502"/>
      <c r="G1112" s="501"/>
      <c r="H1112" s="501"/>
      <c r="I1112" s="498"/>
      <c r="J1112" s="105"/>
      <c r="K1112" s="104" t="s">
        <v>1103</v>
      </c>
      <c r="L1112" s="497"/>
      <c r="M1112" s="497"/>
      <c r="N1112" s="497"/>
      <c r="O1112" s="498"/>
      <c r="P1112" s="105"/>
      <c r="Q1112" s="105"/>
    </row>
    <row r="1113" spans="1:17" ht="20.45" customHeight="1" x14ac:dyDescent="0.2">
      <c r="A1113" s="500"/>
      <c r="B1113" s="500"/>
      <c r="C1113" s="502"/>
      <c r="D1113" s="501"/>
      <c r="E1113" s="502"/>
      <c r="F1113" s="502"/>
      <c r="G1113" s="501"/>
      <c r="H1113" s="501"/>
      <c r="I1113" s="498"/>
      <c r="J1113" s="105"/>
      <c r="K1113" s="104" t="s">
        <v>1104</v>
      </c>
      <c r="L1113" s="497"/>
      <c r="M1113" s="497"/>
      <c r="N1113" s="497"/>
      <c r="O1113" s="498"/>
      <c r="P1113" s="105"/>
      <c r="Q1113" s="105"/>
    </row>
    <row r="1114" spans="1:17" ht="30.6" customHeight="1" x14ac:dyDescent="0.2">
      <c r="A1114" s="500"/>
      <c r="B1114" s="500"/>
      <c r="C1114" s="502"/>
      <c r="D1114" s="501"/>
      <c r="E1114" s="502"/>
      <c r="F1114" s="502"/>
      <c r="G1114" s="501"/>
      <c r="H1114" s="501"/>
      <c r="I1114" s="498"/>
      <c r="J1114" s="105"/>
      <c r="K1114" s="104" t="s">
        <v>1105</v>
      </c>
      <c r="L1114" s="497"/>
      <c r="M1114" s="497"/>
      <c r="N1114" s="497"/>
      <c r="O1114" s="498"/>
      <c r="P1114" s="105"/>
      <c r="Q1114" s="105"/>
    </row>
    <row r="1115" spans="1:17" ht="20.45" customHeight="1" x14ac:dyDescent="0.2">
      <c r="A1115" s="500"/>
      <c r="B1115" s="500"/>
      <c r="C1115" s="502"/>
      <c r="D1115" s="501"/>
      <c r="E1115" s="502"/>
      <c r="F1115" s="502"/>
      <c r="G1115" s="501"/>
      <c r="H1115" s="501"/>
      <c r="I1115" s="498"/>
      <c r="J1115" s="105"/>
      <c r="K1115" s="104" t="s">
        <v>1106</v>
      </c>
      <c r="L1115" s="497"/>
      <c r="M1115" s="497"/>
      <c r="N1115" s="497"/>
      <c r="O1115" s="498"/>
      <c r="P1115" s="105"/>
      <c r="Q1115" s="105"/>
    </row>
    <row r="1116" spans="1:17" ht="20.45" customHeight="1" x14ac:dyDescent="0.2">
      <c r="A1116" s="500"/>
      <c r="B1116" s="500"/>
      <c r="C1116" s="502"/>
      <c r="D1116" s="501"/>
      <c r="E1116" s="502"/>
      <c r="F1116" s="502"/>
      <c r="G1116" s="501"/>
      <c r="H1116" s="501"/>
      <c r="I1116" s="498"/>
      <c r="J1116" s="105"/>
      <c r="K1116" s="104" t="s">
        <v>1107</v>
      </c>
      <c r="L1116" s="497"/>
      <c r="M1116" s="497"/>
      <c r="N1116" s="497"/>
      <c r="O1116" s="498"/>
      <c r="P1116" s="105"/>
      <c r="Q1116" s="105"/>
    </row>
    <row r="1117" spans="1:17" ht="30.6" customHeight="1" x14ac:dyDescent="0.2">
      <c r="A1117" s="500"/>
      <c r="B1117" s="500"/>
      <c r="C1117" s="502"/>
      <c r="D1117" s="501"/>
      <c r="E1117" s="502"/>
      <c r="F1117" s="502"/>
      <c r="G1117" s="501"/>
      <c r="H1117" s="501"/>
      <c r="I1117" s="498"/>
      <c r="J1117" s="105"/>
      <c r="K1117" s="104" t="s">
        <v>349</v>
      </c>
      <c r="L1117" s="497"/>
      <c r="M1117" s="497"/>
      <c r="N1117" s="497"/>
      <c r="O1117" s="498"/>
      <c r="P1117" s="105"/>
      <c r="Q1117" s="105"/>
    </row>
    <row r="1118" spans="1:17" ht="20.45" customHeight="1" x14ac:dyDescent="0.2">
      <c r="A1118" s="500">
        <v>3136</v>
      </c>
      <c r="B1118" s="500" t="s">
        <v>348</v>
      </c>
      <c r="C1118" s="502" t="s">
        <v>1409</v>
      </c>
      <c r="D1118" s="501" t="s">
        <v>265</v>
      </c>
      <c r="E1118" s="502" t="s">
        <v>1525</v>
      </c>
      <c r="F1118" s="502" t="s">
        <v>1525</v>
      </c>
      <c r="G1118" s="501" t="s">
        <v>299</v>
      </c>
      <c r="H1118" s="501" t="s">
        <v>267</v>
      </c>
      <c r="I1118" s="498" t="s">
        <v>268</v>
      </c>
      <c r="J1118" s="105" t="s">
        <v>269</v>
      </c>
      <c r="K1118" s="104" t="s">
        <v>354</v>
      </c>
      <c r="L1118" s="497"/>
      <c r="M1118" s="507" t="s">
        <v>272</v>
      </c>
      <c r="N1118" s="507" t="s">
        <v>267</v>
      </c>
      <c r="O1118" s="517" t="s">
        <v>268</v>
      </c>
      <c r="P1118" s="106" t="s">
        <v>269</v>
      </c>
      <c r="Q1118" s="105"/>
    </row>
    <row r="1119" spans="1:17" ht="20.45" customHeight="1" x14ac:dyDescent="0.2">
      <c r="A1119" s="500"/>
      <c r="B1119" s="500"/>
      <c r="C1119" s="502"/>
      <c r="D1119" s="501"/>
      <c r="E1119" s="502"/>
      <c r="F1119" s="502"/>
      <c r="G1119" s="501"/>
      <c r="H1119" s="501"/>
      <c r="I1119" s="498"/>
      <c r="J1119" s="105" t="s">
        <v>357</v>
      </c>
      <c r="K1119" s="104" t="s">
        <v>1180</v>
      </c>
      <c r="L1119" s="497"/>
      <c r="M1119" s="497"/>
      <c r="N1119" s="497"/>
      <c r="O1119" s="498"/>
      <c r="P1119" s="105" t="s">
        <v>357</v>
      </c>
      <c r="Q1119" s="105"/>
    </row>
    <row r="1120" spans="1:17" ht="20.45" customHeight="1" x14ac:dyDescent="0.2">
      <c r="A1120" s="500"/>
      <c r="B1120" s="500"/>
      <c r="C1120" s="502"/>
      <c r="D1120" s="501"/>
      <c r="E1120" s="502"/>
      <c r="F1120" s="502"/>
      <c r="G1120" s="501"/>
      <c r="H1120" s="501"/>
      <c r="I1120" s="498"/>
      <c r="J1120" s="105" t="s">
        <v>464</v>
      </c>
      <c r="K1120" s="104" t="s">
        <v>1181</v>
      </c>
      <c r="L1120" s="497"/>
      <c r="M1120" s="497"/>
      <c r="N1120" s="497"/>
      <c r="O1120" s="498"/>
      <c r="P1120" s="105" t="s">
        <v>464</v>
      </c>
      <c r="Q1120" s="105"/>
    </row>
    <row r="1121" spans="1:17" ht="30.6" customHeight="1" x14ac:dyDescent="0.2">
      <c r="A1121" s="500"/>
      <c r="B1121" s="500"/>
      <c r="C1121" s="502"/>
      <c r="D1121" s="501"/>
      <c r="E1121" s="502"/>
      <c r="F1121" s="502"/>
      <c r="G1121" s="501"/>
      <c r="H1121" s="501"/>
      <c r="I1121" s="498"/>
      <c r="J1121" s="105"/>
      <c r="K1121" s="104" t="s">
        <v>1182</v>
      </c>
      <c r="L1121" s="497"/>
      <c r="M1121" s="497"/>
      <c r="N1121" s="497"/>
      <c r="O1121" s="498"/>
      <c r="P1121" s="105"/>
      <c r="Q1121" s="105"/>
    </row>
    <row r="1122" spans="1:17" ht="20.45" customHeight="1" x14ac:dyDescent="0.2">
      <c r="A1122" s="500"/>
      <c r="B1122" s="500"/>
      <c r="C1122" s="502"/>
      <c r="D1122" s="501"/>
      <c r="E1122" s="502"/>
      <c r="F1122" s="502"/>
      <c r="G1122" s="501"/>
      <c r="H1122" s="501"/>
      <c r="I1122" s="498"/>
      <c r="J1122" s="105"/>
      <c r="K1122" s="104" t="s">
        <v>1183</v>
      </c>
      <c r="L1122" s="497"/>
      <c r="M1122" s="497"/>
      <c r="N1122" s="497"/>
      <c r="O1122" s="498"/>
      <c r="P1122" s="105"/>
      <c r="Q1122" s="105"/>
    </row>
    <row r="1123" spans="1:17" ht="22.5" customHeight="1" x14ac:dyDescent="0.2">
      <c r="A1123" s="500"/>
      <c r="B1123" s="500"/>
      <c r="C1123" s="502"/>
      <c r="D1123" s="501"/>
      <c r="E1123" s="502"/>
      <c r="F1123" s="502"/>
      <c r="G1123" s="501"/>
      <c r="H1123" s="501"/>
      <c r="I1123" s="498"/>
      <c r="J1123" s="105"/>
      <c r="K1123" s="104" t="s">
        <v>1184</v>
      </c>
      <c r="L1123" s="497"/>
      <c r="M1123" s="497"/>
      <c r="N1123" s="497"/>
      <c r="O1123" s="498"/>
      <c r="P1123" s="105"/>
      <c r="Q1123" s="105"/>
    </row>
    <row r="1124" spans="1:17" ht="10.35" customHeight="1" x14ac:dyDescent="0.2">
      <c r="A1124" s="500"/>
      <c r="B1124" s="500"/>
      <c r="C1124" s="502"/>
      <c r="D1124" s="501"/>
      <c r="E1124" s="502"/>
      <c r="F1124" s="502"/>
      <c r="G1124" s="501"/>
      <c r="H1124" s="501"/>
      <c r="I1124" s="498"/>
      <c r="J1124" s="105"/>
      <c r="K1124" s="104" t="s">
        <v>1185</v>
      </c>
      <c r="L1124" s="497"/>
      <c r="M1124" s="497"/>
      <c r="N1124" s="497"/>
      <c r="O1124" s="498"/>
      <c r="P1124" s="105"/>
      <c r="Q1124" s="105"/>
    </row>
    <row r="1125" spans="1:17" ht="20.45" customHeight="1" x14ac:dyDescent="0.2">
      <c r="A1125" s="500"/>
      <c r="B1125" s="500"/>
      <c r="C1125" s="502"/>
      <c r="D1125" s="501"/>
      <c r="E1125" s="502"/>
      <c r="F1125" s="502"/>
      <c r="G1125" s="501"/>
      <c r="H1125" s="501"/>
      <c r="I1125" s="498"/>
      <c r="J1125" s="105"/>
      <c r="K1125" s="104" t="s">
        <v>1186</v>
      </c>
      <c r="L1125" s="497"/>
      <c r="M1125" s="497"/>
      <c r="N1125" s="497"/>
      <c r="O1125" s="498"/>
      <c r="P1125" s="105"/>
      <c r="Q1125" s="105"/>
    </row>
    <row r="1126" spans="1:17" ht="30.6" customHeight="1" x14ac:dyDescent="0.2">
      <c r="A1126" s="500"/>
      <c r="B1126" s="500"/>
      <c r="C1126" s="502"/>
      <c r="D1126" s="501"/>
      <c r="E1126" s="502"/>
      <c r="F1126" s="502"/>
      <c r="G1126" s="501"/>
      <c r="H1126" s="501"/>
      <c r="I1126" s="498"/>
      <c r="J1126" s="105"/>
      <c r="K1126" s="104" t="s">
        <v>1187</v>
      </c>
      <c r="L1126" s="497"/>
      <c r="M1126" s="497"/>
      <c r="N1126" s="497"/>
      <c r="O1126" s="498"/>
      <c r="P1126" s="105"/>
      <c r="Q1126" s="105"/>
    </row>
    <row r="1127" spans="1:17" ht="20.45" customHeight="1" x14ac:dyDescent="0.2">
      <c r="A1127" s="500"/>
      <c r="B1127" s="500"/>
      <c r="C1127" s="502"/>
      <c r="D1127" s="501"/>
      <c r="E1127" s="502"/>
      <c r="F1127" s="502"/>
      <c r="G1127" s="501"/>
      <c r="H1127" s="501"/>
      <c r="I1127" s="498"/>
      <c r="J1127" s="105"/>
      <c r="K1127" s="104" t="s">
        <v>1188</v>
      </c>
      <c r="L1127" s="497"/>
      <c r="M1127" s="497"/>
      <c r="N1127" s="497"/>
      <c r="O1127" s="498"/>
      <c r="P1127" s="105"/>
      <c r="Q1127" s="105"/>
    </row>
    <row r="1128" spans="1:17" ht="30.6" customHeight="1" x14ac:dyDescent="0.2">
      <c r="A1128" s="500"/>
      <c r="B1128" s="500"/>
      <c r="C1128" s="502"/>
      <c r="D1128" s="501"/>
      <c r="E1128" s="502"/>
      <c r="F1128" s="502"/>
      <c r="G1128" s="501"/>
      <c r="H1128" s="501"/>
      <c r="I1128" s="498"/>
      <c r="J1128" s="105"/>
      <c r="K1128" s="104" t="s">
        <v>1189</v>
      </c>
      <c r="L1128" s="497"/>
      <c r="M1128" s="497"/>
      <c r="N1128" s="497"/>
      <c r="O1128" s="498"/>
      <c r="P1128" s="105"/>
      <c r="Q1128" s="105"/>
    </row>
    <row r="1129" spans="1:17" ht="20.45" customHeight="1" x14ac:dyDescent="0.2">
      <c r="A1129" s="500"/>
      <c r="B1129" s="500"/>
      <c r="C1129" s="502"/>
      <c r="D1129" s="501"/>
      <c r="E1129" s="502"/>
      <c r="F1129" s="502"/>
      <c r="G1129" s="501"/>
      <c r="H1129" s="501"/>
      <c r="I1129" s="498"/>
      <c r="J1129" s="105"/>
      <c r="K1129" s="104" t="s">
        <v>1190</v>
      </c>
      <c r="L1129" s="497"/>
      <c r="M1129" s="497"/>
      <c r="N1129" s="497"/>
      <c r="O1129" s="498"/>
      <c r="P1129" s="105"/>
      <c r="Q1129" s="105"/>
    </row>
    <row r="1130" spans="1:17" ht="20.45" customHeight="1" x14ac:dyDescent="0.2">
      <c r="A1130" s="500"/>
      <c r="B1130" s="500"/>
      <c r="C1130" s="502"/>
      <c r="D1130" s="501"/>
      <c r="E1130" s="502"/>
      <c r="F1130" s="502"/>
      <c r="G1130" s="501"/>
      <c r="H1130" s="501"/>
      <c r="I1130" s="498"/>
      <c r="J1130" s="105"/>
      <c r="K1130" s="104" t="s">
        <v>1191</v>
      </c>
      <c r="L1130" s="497"/>
      <c r="M1130" s="497"/>
      <c r="N1130" s="497"/>
      <c r="O1130" s="498"/>
      <c r="P1130" s="105"/>
      <c r="Q1130" s="105"/>
    </row>
    <row r="1131" spans="1:17" ht="20.45" customHeight="1" x14ac:dyDescent="0.2">
      <c r="A1131" s="500"/>
      <c r="B1131" s="500"/>
      <c r="C1131" s="502"/>
      <c r="D1131" s="501"/>
      <c r="E1131" s="502"/>
      <c r="F1131" s="502"/>
      <c r="G1131" s="501"/>
      <c r="H1131" s="501"/>
      <c r="I1131" s="498"/>
      <c r="J1131" s="105"/>
      <c r="K1131" s="104" t="s">
        <v>1192</v>
      </c>
      <c r="L1131" s="497"/>
      <c r="M1131" s="497"/>
      <c r="N1131" s="497"/>
      <c r="O1131" s="498"/>
      <c r="P1131" s="105"/>
      <c r="Q1131" s="105"/>
    </row>
    <row r="1132" spans="1:17" ht="30.6" customHeight="1" x14ac:dyDescent="0.2">
      <c r="A1132" s="500">
        <v>3132</v>
      </c>
      <c r="B1132" s="500" t="s">
        <v>348</v>
      </c>
      <c r="C1132" s="502" t="s">
        <v>1410</v>
      </c>
      <c r="D1132" s="501" t="s">
        <v>265</v>
      </c>
      <c r="E1132" s="502" t="s">
        <v>1526</v>
      </c>
      <c r="F1132" s="502" t="s">
        <v>1527</v>
      </c>
      <c r="G1132" s="501" t="s">
        <v>272</v>
      </c>
      <c r="H1132" s="501" t="s">
        <v>292</v>
      </c>
      <c r="I1132" s="498" t="s">
        <v>268</v>
      </c>
      <c r="J1132" s="105" t="s">
        <v>269</v>
      </c>
      <c r="K1132" s="104" t="s">
        <v>355</v>
      </c>
      <c r="L1132" s="497"/>
      <c r="M1132" s="507" t="s">
        <v>306</v>
      </c>
      <c r="N1132" s="507" t="s">
        <v>277</v>
      </c>
      <c r="O1132" s="509" t="s">
        <v>356</v>
      </c>
      <c r="P1132" s="106" t="s">
        <v>357</v>
      </c>
      <c r="Q1132" s="105"/>
    </row>
    <row r="1133" spans="1:17" ht="30.6" customHeight="1" x14ac:dyDescent="0.2">
      <c r="A1133" s="500"/>
      <c r="B1133" s="500"/>
      <c r="C1133" s="502"/>
      <c r="D1133" s="501"/>
      <c r="E1133" s="502"/>
      <c r="F1133" s="502"/>
      <c r="G1133" s="501"/>
      <c r="H1133" s="501"/>
      <c r="I1133" s="498"/>
      <c r="J1133" s="105" t="s">
        <v>357</v>
      </c>
      <c r="K1133" s="104" t="s">
        <v>1193</v>
      </c>
      <c r="L1133" s="497"/>
      <c r="M1133" s="497"/>
      <c r="N1133" s="497"/>
      <c r="O1133" s="503"/>
      <c r="P1133" s="105" t="s">
        <v>486</v>
      </c>
      <c r="Q1133" s="105"/>
    </row>
    <row r="1134" spans="1:17" ht="20.45" customHeight="1" x14ac:dyDescent="0.2">
      <c r="A1134" s="500"/>
      <c r="B1134" s="500"/>
      <c r="C1134" s="502"/>
      <c r="D1134" s="501"/>
      <c r="E1134" s="502"/>
      <c r="F1134" s="502"/>
      <c r="G1134" s="501"/>
      <c r="H1134" s="501"/>
      <c r="I1134" s="498"/>
      <c r="J1134" s="105" t="s">
        <v>464</v>
      </c>
      <c r="K1134" s="104" t="s">
        <v>1194</v>
      </c>
      <c r="L1134" s="497"/>
      <c r="M1134" s="497"/>
      <c r="N1134" s="497"/>
      <c r="O1134" s="503"/>
      <c r="P1134" s="105"/>
      <c r="Q1134" s="105"/>
    </row>
    <row r="1135" spans="1:17" ht="20.45" customHeight="1" x14ac:dyDescent="0.2">
      <c r="A1135" s="500"/>
      <c r="B1135" s="500"/>
      <c r="C1135" s="502"/>
      <c r="D1135" s="501"/>
      <c r="E1135" s="502"/>
      <c r="F1135" s="502"/>
      <c r="G1135" s="501"/>
      <c r="H1135" s="501"/>
      <c r="I1135" s="498"/>
      <c r="J1135" s="105"/>
      <c r="K1135" s="104" t="s">
        <v>1195</v>
      </c>
      <c r="L1135" s="497"/>
      <c r="M1135" s="497"/>
      <c r="N1135" s="497"/>
      <c r="O1135" s="503"/>
      <c r="P1135" s="105"/>
      <c r="Q1135" s="105"/>
    </row>
    <row r="1136" spans="1:17" ht="20.45" customHeight="1" x14ac:dyDescent="0.2">
      <c r="A1136" s="500"/>
      <c r="B1136" s="500"/>
      <c r="C1136" s="502"/>
      <c r="D1136" s="501"/>
      <c r="E1136" s="502"/>
      <c r="F1136" s="502"/>
      <c r="G1136" s="501"/>
      <c r="H1136" s="501"/>
      <c r="I1136" s="498"/>
      <c r="J1136" s="105"/>
      <c r="K1136" s="104" t="s">
        <v>1196</v>
      </c>
      <c r="L1136" s="497"/>
      <c r="M1136" s="497"/>
      <c r="N1136" s="497"/>
      <c r="O1136" s="503"/>
      <c r="P1136" s="105"/>
      <c r="Q1136" s="105"/>
    </row>
    <row r="1137" spans="1:17" ht="10.35" customHeight="1" x14ac:dyDescent="0.2">
      <c r="A1137" s="500"/>
      <c r="B1137" s="500"/>
      <c r="C1137" s="502"/>
      <c r="D1137" s="501"/>
      <c r="E1137" s="502"/>
      <c r="F1137" s="502"/>
      <c r="G1137" s="501"/>
      <c r="H1137" s="501"/>
      <c r="I1137" s="498"/>
      <c r="J1137" s="105"/>
      <c r="K1137" s="104" t="s">
        <v>1197</v>
      </c>
      <c r="L1137" s="497"/>
      <c r="M1137" s="497"/>
      <c r="N1137" s="497"/>
      <c r="O1137" s="503"/>
      <c r="P1137" s="105"/>
      <c r="Q1137" s="105"/>
    </row>
    <row r="1138" spans="1:17" ht="20.45" customHeight="1" x14ac:dyDescent="0.2">
      <c r="A1138" s="500"/>
      <c r="B1138" s="500"/>
      <c r="C1138" s="502"/>
      <c r="D1138" s="501"/>
      <c r="E1138" s="502"/>
      <c r="F1138" s="502"/>
      <c r="G1138" s="501"/>
      <c r="H1138" s="501"/>
      <c r="I1138" s="498"/>
      <c r="J1138" s="105"/>
      <c r="K1138" s="104" t="s">
        <v>1198</v>
      </c>
      <c r="L1138" s="497"/>
      <c r="M1138" s="497"/>
      <c r="N1138" s="497"/>
      <c r="O1138" s="503"/>
      <c r="P1138" s="105"/>
      <c r="Q1138" s="105"/>
    </row>
    <row r="1139" spans="1:17" ht="10.35" customHeight="1" x14ac:dyDescent="0.2">
      <c r="A1139" s="500"/>
      <c r="B1139" s="500"/>
      <c r="C1139" s="502"/>
      <c r="D1139" s="501"/>
      <c r="E1139" s="502"/>
      <c r="F1139" s="502"/>
      <c r="G1139" s="501"/>
      <c r="H1139" s="501"/>
      <c r="I1139" s="498"/>
      <c r="J1139" s="105"/>
      <c r="K1139" s="104" t="s">
        <v>1199</v>
      </c>
      <c r="L1139" s="497"/>
      <c r="M1139" s="497"/>
      <c r="N1139" s="497"/>
      <c r="O1139" s="503"/>
      <c r="P1139" s="105"/>
      <c r="Q1139" s="105"/>
    </row>
    <row r="1140" spans="1:17" ht="20.45" customHeight="1" x14ac:dyDescent="0.2">
      <c r="A1140" s="500"/>
      <c r="B1140" s="500"/>
      <c r="C1140" s="502"/>
      <c r="D1140" s="501"/>
      <c r="E1140" s="502"/>
      <c r="F1140" s="502"/>
      <c r="G1140" s="501"/>
      <c r="H1140" s="501"/>
      <c r="I1140" s="498"/>
      <c r="J1140" s="105"/>
      <c r="K1140" s="104" t="s">
        <v>1200</v>
      </c>
      <c r="L1140" s="497"/>
      <c r="M1140" s="497"/>
      <c r="N1140" s="497"/>
      <c r="O1140" s="503"/>
      <c r="P1140" s="105"/>
      <c r="Q1140" s="105"/>
    </row>
    <row r="1141" spans="1:17" ht="20.45" customHeight="1" x14ac:dyDescent="0.2">
      <c r="A1141" s="500"/>
      <c r="B1141" s="500"/>
      <c r="C1141" s="502"/>
      <c r="D1141" s="501"/>
      <c r="E1141" s="502"/>
      <c r="F1141" s="502"/>
      <c r="G1141" s="501"/>
      <c r="H1141" s="501"/>
      <c r="I1141" s="498"/>
      <c r="J1141" s="105"/>
      <c r="K1141" s="104" t="s">
        <v>1201</v>
      </c>
      <c r="L1141" s="497"/>
      <c r="M1141" s="497"/>
      <c r="N1141" s="497"/>
      <c r="O1141" s="503"/>
      <c r="P1141" s="105"/>
      <c r="Q1141" s="105"/>
    </row>
    <row r="1142" spans="1:17" ht="20.45" customHeight="1" x14ac:dyDescent="0.2">
      <c r="A1142" s="500"/>
      <c r="B1142" s="500"/>
      <c r="C1142" s="502"/>
      <c r="D1142" s="501"/>
      <c r="E1142" s="502"/>
      <c r="F1142" s="502"/>
      <c r="G1142" s="501"/>
      <c r="H1142" s="501"/>
      <c r="I1142" s="498"/>
      <c r="J1142" s="105"/>
      <c r="K1142" s="104" t="s">
        <v>1202</v>
      </c>
      <c r="L1142" s="497"/>
      <c r="M1142" s="497"/>
      <c r="N1142" s="497"/>
      <c r="O1142" s="503"/>
      <c r="P1142" s="105"/>
      <c r="Q1142" s="105"/>
    </row>
    <row r="1143" spans="1:17" ht="30.6" customHeight="1" x14ac:dyDescent="0.2">
      <c r="A1143" s="500"/>
      <c r="B1143" s="500"/>
      <c r="C1143" s="502"/>
      <c r="D1143" s="501"/>
      <c r="E1143" s="502"/>
      <c r="F1143" s="502"/>
      <c r="G1143" s="501"/>
      <c r="H1143" s="501"/>
      <c r="I1143" s="498"/>
      <c r="J1143" s="105"/>
      <c r="K1143" s="104" t="s">
        <v>1203</v>
      </c>
      <c r="L1143" s="497"/>
      <c r="M1143" s="497"/>
      <c r="N1143" s="497"/>
      <c r="O1143" s="503"/>
      <c r="P1143" s="105"/>
      <c r="Q1143" s="105"/>
    </row>
    <row r="1144" spans="1:17" ht="20.45" customHeight="1" x14ac:dyDescent="0.2">
      <c r="A1144" s="500"/>
      <c r="B1144" s="500"/>
      <c r="C1144" s="502"/>
      <c r="D1144" s="501"/>
      <c r="E1144" s="502"/>
      <c r="F1144" s="502"/>
      <c r="G1144" s="501"/>
      <c r="H1144" s="501"/>
      <c r="I1144" s="498"/>
      <c r="J1144" s="105"/>
      <c r="K1144" s="104" t="s">
        <v>1204</v>
      </c>
      <c r="L1144" s="497"/>
      <c r="M1144" s="497"/>
      <c r="N1144" s="497"/>
      <c r="O1144" s="503"/>
      <c r="P1144" s="105"/>
      <c r="Q1144" s="105"/>
    </row>
    <row r="1145" spans="1:17" ht="20.45" customHeight="1" x14ac:dyDescent="0.2">
      <c r="A1145" s="500"/>
      <c r="B1145" s="500"/>
      <c r="C1145" s="502"/>
      <c r="D1145" s="501"/>
      <c r="E1145" s="502"/>
      <c r="F1145" s="502"/>
      <c r="G1145" s="501"/>
      <c r="H1145" s="501"/>
      <c r="I1145" s="498"/>
      <c r="J1145" s="105"/>
      <c r="K1145" s="104" t="s">
        <v>1205</v>
      </c>
      <c r="L1145" s="497"/>
      <c r="M1145" s="497"/>
      <c r="N1145" s="497"/>
      <c r="O1145" s="503"/>
      <c r="P1145" s="105"/>
      <c r="Q1145" s="105"/>
    </row>
    <row r="1146" spans="1:17" ht="11.25" customHeight="1" x14ac:dyDescent="0.2">
      <c r="A1146" s="500">
        <v>3139</v>
      </c>
      <c r="B1146" s="500" t="s">
        <v>348</v>
      </c>
      <c r="C1146" s="502" t="s">
        <v>1411</v>
      </c>
      <c r="D1146" s="501" t="s">
        <v>265</v>
      </c>
      <c r="E1146" s="502" t="s">
        <v>1431</v>
      </c>
      <c r="F1146" s="502" t="s">
        <v>1524</v>
      </c>
      <c r="G1146" s="501" t="s">
        <v>299</v>
      </c>
      <c r="H1146" s="501" t="s">
        <v>267</v>
      </c>
      <c r="I1146" s="498" t="s">
        <v>268</v>
      </c>
      <c r="J1146" s="105" t="s">
        <v>269</v>
      </c>
      <c r="K1146" s="104" t="s">
        <v>358</v>
      </c>
      <c r="L1146" s="497"/>
      <c r="M1146" s="507" t="s">
        <v>272</v>
      </c>
      <c r="N1146" s="507" t="s">
        <v>267</v>
      </c>
      <c r="O1146" s="517" t="s">
        <v>268</v>
      </c>
      <c r="P1146" s="106" t="s">
        <v>269</v>
      </c>
      <c r="Q1146" s="105"/>
    </row>
    <row r="1147" spans="1:17" ht="18" x14ac:dyDescent="0.2">
      <c r="A1147" s="500"/>
      <c r="B1147" s="500"/>
      <c r="C1147" s="502"/>
      <c r="D1147" s="501"/>
      <c r="E1147" s="502"/>
      <c r="F1147" s="502"/>
      <c r="G1147" s="501"/>
      <c r="H1147" s="501"/>
      <c r="I1147" s="498"/>
      <c r="J1147" s="105" t="s">
        <v>357</v>
      </c>
      <c r="K1147" s="104" t="s">
        <v>1099</v>
      </c>
      <c r="L1147" s="497"/>
      <c r="M1147" s="497"/>
      <c r="N1147" s="497"/>
      <c r="O1147" s="498"/>
      <c r="P1147" s="105" t="s">
        <v>357</v>
      </c>
      <c r="Q1147" s="105"/>
    </row>
    <row r="1148" spans="1:17" ht="18" x14ac:dyDescent="0.2">
      <c r="A1148" s="500"/>
      <c r="B1148" s="500"/>
      <c r="C1148" s="502"/>
      <c r="D1148" s="501"/>
      <c r="E1148" s="502"/>
      <c r="F1148" s="502"/>
      <c r="G1148" s="501"/>
      <c r="H1148" s="501"/>
      <c r="I1148" s="498"/>
      <c r="J1148" s="105" t="s">
        <v>464</v>
      </c>
      <c r="K1148" s="104" t="s">
        <v>1100</v>
      </c>
      <c r="L1148" s="497"/>
      <c r="M1148" s="497"/>
      <c r="N1148" s="497"/>
      <c r="O1148" s="498"/>
      <c r="P1148" s="105" t="s">
        <v>464</v>
      </c>
      <c r="Q1148" s="105"/>
    </row>
    <row r="1149" spans="1:17" ht="20.45" customHeight="1" x14ac:dyDescent="0.2">
      <c r="A1149" s="500"/>
      <c r="B1149" s="500"/>
      <c r="C1149" s="502"/>
      <c r="D1149" s="501"/>
      <c r="E1149" s="502"/>
      <c r="F1149" s="502"/>
      <c r="G1149" s="501"/>
      <c r="H1149" s="501"/>
      <c r="I1149" s="498"/>
      <c r="J1149" s="105"/>
      <c r="K1149" s="104" t="s">
        <v>1101</v>
      </c>
      <c r="L1149" s="497"/>
      <c r="M1149" s="497"/>
      <c r="N1149" s="497"/>
      <c r="O1149" s="498"/>
      <c r="P1149" s="105"/>
      <c r="Q1149" s="105"/>
    </row>
    <row r="1150" spans="1:17" ht="30.6" customHeight="1" x14ac:dyDescent="0.2">
      <c r="A1150" s="500"/>
      <c r="B1150" s="500"/>
      <c r="C1150" s="502"/>
      <c r="D1150" s="501"/>
      <c r="E1150" s="502"/>
      <c r="F1150" s="502"/>
      <c r="G1150" s="501"/>
      <c r="H1150" s="501"/>
      <c r="I1150" s="498"/>
      <c r="J1150" s="105"/>
      <c r="K1150" s="104" t="s">
        <v>1102</v>
      </c>
      <c r="L1150" s="497"/>
      <c r="M1150" s="497"/>
      <c r="N1150" s="497"/>
      <c r="O1150" s="498"/>
      <c r="P1150" s="105"/>
      <c r="Q1150" s="105"/>
    </row>
    <row r="1151" spans="1:17" ht="30.6" customHeight="1" x14ac:dyDescent="0.2">
      <c r="A1151" s="500"/>
      <c r="B1151" s="500"/>
      <c r="C1151" s="502"/>
      <c r="D1151" s="501"/>
      <c r="E1151" s="502"/>
      <c r="F1151" s="502"/>
      <c r="G1151" s="501"/>
      <c r="H1151" s="501"/>
      <c r="I1151" s="498"/>
      <c r="J1151" s="105"/>
      <c r="K1151" s="104" t="s">
        <v>1103</v>
      </c>
      <c r="L1151" s="497"/>
      <c r="M1151" s="497"/>
      <c r="N1151" s="497"/>
      <c r="O1151" s="498"/>
      <c r="P1151" s="105"/>
      <c r="Q1151" s="105"/>
    </row>
    <row r="1152" spans="1:17" ht="30.6" customHeight="1" x14ac:dyDescent="0.2">
      <c r="A1152" s="500"/>
      <c r="B1152" s="500"/>
      <c r="C1152" s="502"/>
      <c r="D1152" s="501"/>
      <c r="E1152" s="502"/>
      <c r="F1152" s="502"/>
      <c r="G1152" s="501"/>
      <c r="H1152" s="501"/>
      <c r="I1152" s="498"/>
      <c r="J1152" s="105"/>
      <c r="K1152" s="104" t="s">
        <v>349</v>
      </c>
      <c r="L1152" s="497"/>
      <c r="M1152" s="497"/>
      <c r="N1152" s="497"/>
      <c r="O1152" s="498"/>
      <c r="P1152" s="105"/>
      <c r="Q1152" s="105"/>
    </row>
    <row r="1153" spans="1:17" ht="30.6" customHeight="1" x14ac:dyDescent="0.2">
      <c r="A1153" s="500"/>
      <c r="B1153" s="500"/>
      <c r="C1153" s="502"/>
      <c r="D1153" s="501"/>
      <c r="E1153" s="502"/>
      <c r="F1153" s="502"/>
      <c r="G1153" s="501"/>
      <c r="H1153" s="501"/>
      <c r="I1153" s="498"/>
      <c r="J1153" s="105"/>
      <c r="K1153" s="104" t="s">
        <v>353</v>
      </c>
      <c r="L1153" s="497"/>
      <c r="M1153" s="497"/>
      <c r="N1153" s="497"/>
      <c r="O1153" s="498"/>
      <c r="P1153" s="105"/>
      <c r="Q1153" s="105"/>
    </row>
    <row r="1154" spans="1:17" ht="10.35" customHeight="1" x14ac:dyDescent="0.2">
      <c r="A1154" s="500"/>
      <c r="B1154" s="500"/>
      <c r="C1154" s="502"/>
      <c r="D1154" s="501"/>
      <c r="E1154" s="502"/>
      <c r="F1154" s="502"/>
      <c r="G1154" s="501"/>
      <c r="H1154" s="501"/>
      <c r="I1154" s="498"/>
      <c r="J1154" s="105"/>
      <c r="K1154" s="104" t="s">
        <v>1098</v>
      </c>
      <c r="L1154" s="497"/>
      <c r="M1154" s="497"/>
      <c r="N1154" s="497"/>
      <c r="O1154" s="498"/>
      <c r="P1154" s="105"/>
      <c r="Q1154" s="105"/>
    </row>
    <row r="1155" spans="1:17" ht="20.45" customHeight="1" x14ac:dyDescent="0.2">
      <c r="A1155" s="500"/>
      <c r="B1155" s="500"/>
      <c r="C1155" s="502"/>
      <c r="D1155" s="501"/>
      <c r="E1155" s="502"/>
      <c r="F1155" s="502"/>
      <c r="G1155" s="501"/>
      <c r="H1155" s="501"/>
      <c r="I1155" s="498"/>
      <c r="J1155" s="105"/>
      <c r="K1155" s="104" t="s">
        <v>1104</v>
      </c>
      <c r="L1155" s="497"/>
      <c r="M1155" s="497"/>
      <c r="N1155" s="497"/>
      <c r="O1155" s="498"/>
      <c r="P1155" s="105"/>
      <c r="Q1155" s="105"/>
    </row>
    <row r="1156" spans="1:17" ht="30.6" customHeight="1" x14ac:dyDescent="0.2">
      <c r="A1156" s="500"/>
      <c r="B1156" s="500"/>
      <c r="C1156" s="502"/>
      <c r="D1156" s="501"/>
      <c r="E1156" s="502"/>
      <c r="F1156" s="502"/>
      <c r="G1156" s="501"/>
      <c r="H1156" s="501"/>
      <c r="I1156" s="498"/>
      <c r="J1156" s="105"/>
      <c r="K1156" s="104" t="s">
        <v>1105</v>
      </c>
      <c r="L1156" s="497"/>
      <c r="M1156" s="497"/>
      <c r="N1156" s="497"/>
      <c r="O1156" s="498"/>
      <c r="P1156" s="105"/>
      <c r="Q1156" s="105"/>
    </row>
    <row r="1157" spans="1:17" ht="20.45" customHeight="1" x14ac:dyDescent="0.2">
      <c r="A1157" s="500"/>
      <c r="B1157" s="500"/>
      <c r="C1157" s="502"/>
      <c r="D1157" s="501"/>
      <c r="E1157" s="502"/>
      <c r="F1157" s="502"/>
      <c r="G1157" s="501"/>
      <c r="H1157" s="501"/>
      <c r="I1157" s="498"/>
      <c r="J1157" s="105"/>
      <c r="K1157" s="104" t="s">
        <v>1106</v>
      </c>
      <c r="L1157" s="497"/>
      <c r="M1157" s="497"/>
      <c r="N1157" s="497"/>
      <c r="O1157" s="498"/>
      <c r="P1157" s="105"/>
      <c r="Q1157" s="105"/>
    </row>
    <row r="1158" spans="1:17" ht="20.45" customHeight="1" x14ac:dyDescent="0.2">
      <c r="A1158" s="500"/>
      <c r="B1158" s="500"/>
      <c r="C1158" s="502"/>
      <c r="D1158" s="501"/>
      <c r="E1158" s="502"/>
      <c r="F1158" s="502"/>
      <c r="G1158" s="501"/>
      <c r="H1158" s="501"/>
      <c r="I1158" s="498"/>
      <c r="J1158" s="105"/>
      <c r="K1158" s="104" t="s">
        <v>1107</v>
      </c>
      <c r="L1158" s="497"/>
      <c r="M1158" s="497"/>
      <c r="N1158" s="497"/>
      <c r="O1158" s="498"/>
      <c r="P1158" s="105"/>
      <c r="Q1158" s="105"/>
    </row>
    <row r="1159" spans="1:17" ht="30.6" customHeight="1" x14ac:dyDescent="0.2">
      <c r="A1159" s="500">
        <v>3108</v>
      </c>
      <c r="B1159" s="501" t="s">
        <v>304</v>
      </c>
      <c r="C1159" s="502" t="s">
        <v>1412</v>
      </c>
      <c r="D1159" s="501" t="s">
        <v>265</v>
      </c>
      <c r="E1159" s="502" t="s">
        <v>1858</v>
      </c>
      <c r="F1159" s="502" t="s">
        <v>1859</v>
      </c>
      <c r="G1159" s="501" t="s">
        <v>272</v>
      </c>
      <c r="H1159" s="501" t="s">
        <v>267</v>
      </c>
      <c r="I1159" s="498" t="s">
        <v>268</v>
      </c>
      <c r="J1159" s="105" t="s">
        <v>269</v>
      </c>
      <c r="K1159" s="104" t="s">
        <v>359</v>
      </c>
      <c r="L1159" s="497"/>
      <c r="M1159" s="507" t="s">
        <v>306</v>
      </c>
      <c r="N1159" s="507" t="s">
        <v>292</v>
      </c>
      <c r="O1159" s="508" t="s">
        <v>294</v>
      </c>
      <c r="P1159" s="106" t="s">
        <v>269</v>
      </c>
      <c r="Q1159" s="105"/>
    </row>
    <row r="1160" spans="1:17" ht="30.6" customHeight="1" x14ac:dyDescent="0.2">
      <c r="A1160" s="500"/>
      <c r="B1160" s="501"/>
      <c r="C1160" s="502"/>
      <c r="D1160" s="501"/>
      <c r="E1160" s="502"/>
      <c r="F1160" s="502"/>
      <c r="G1160" s="501"/>
      <c r="H1160" s="501"/>
      <c r="I1160" s="498"/>
      <c r="J1160" s="105" t="s">
        <v>357</v>
      </c>
      <c r="K1160" s="104" t="s">
        <v>1206</v>
      </c>
      <c r="L1160" s="497"/>
      <c r="M1160" s="497"/>
      <c r="N1160" s="497"/>
      <c r="O1160" s="504"/>
      <c r="P1160" s="105" t="s">
        <v>357</v>
      </c>
      <c r="Q1160" s="105"/>
    </row>
    <row r="1161" spans="1:17" ht="20.45" customHeight="1" x14ac:dyDescent="0.2">
      <c r="A1161" s="500"/>
      <c r="B1161" s="501"/>
      <c r="C1161" s="502"/>
      <c r="D1161" s="501"/>
      <c r="E1161" s="502"/>
      <c r="F1161" s="502"/>
      <c r="G1161" s="501"/>
      <c r="H1161" s="501"/>
      <c r="I1161" s="498"/>
      <c r="J1161" s="105" t="s">
        <v>464</v>
      </c>
      <c r="K1161" s="104" t="s">
        <v>1207</v>
      </c>
      <c r="L1161" s="497"/>
      <c r="M1161" s="497"/>
      <c r="N1161" s="497"/>
      <c r="O1161" s="504"/>
      <c r="P1161" s="105" t="s">
        <v>464</v>
      </c>
      <c r="Q1161" s="105"/>
    </row>
    <row r="1162" spans="1:17" ht="30.6" customHeight="1" x14ac:dyDescent="0.2">
      <c r="A1162" s="500"/>
      <c r="B1162" s="501"/>
      <c r="C1162" s="502"/>
      <c r="D1162" s="501"/>
      <c r="E1162" s="502"/>
      <c r="F1162" s="502"/>
      <c r="G1162" s="501"/>
      <c r="H1162" s="501"/>
      <c r="I1162" s="498"/>
      <c r="J1162" s="105"/>
      <c r="K1162" s="104" t="s">
        <v>1208</v>
      </c>
      <c r="L1162" s="497"/>
      <c r="M1162" s="497"/>
      <c r="N1162" s="497"/>
      <c r="O1162" s="504"/>
      <c r="P1162" s="105"/>
      <c r="Q1162" s="105"/>
    </row>
    <row r="1163" spans="1:17" ht="30.6" customHeight="1" x14ac:dyDescent="0.2">
      <c r="A1163" s="500">
        <v>3107</v>
      </c>
      <c r="B1163" s="501" t="s">
        <v>304</v>
      </c>
      <c r="C1163" s="502" t="s">
        <v>1413</v>
      </c>
      <c r="D1163" s="501" t="s">
        <v>265</v>
      </c>
      <c r="E1163" s="502" t="s">
        <v>1861</v>
      </c>
      <c r="F1163" s="502" t="s">
        <v>1862</v>
      </c>
      <c r="G1163" s="501" t="s">
        <v>272</v>
      </c>
      <c r="H1163" s="501" t="s">
        <v>267</v>
      </c>
      <c r="I1163" s="498" t="s">
        <v>268</v>
      </c>
      <c r="J1163" s="105" t="s">
        <v>269</v>
      </c>
      <c r="K1163" s="104" t="s">
        <v>360</v>
      </c>
      <c r="L1163" s="497"/>
      <c r="M1163" s="507" t="s">
        <v>306</v>
      </c>
      <c r="N1163" s="507" t="s">
        <v>292</v>
      </c>
      <c r="O1163" s="508" t="s">
        <v>294</v>
      </c>
      <c r="P1163" s="106" t="s">
        <v>269</v>
      </c>
      <c r="Q1163" s="105"/>
    </row>
    <row r="1164" spans="1:17" ht="41.1" customHeight="1" x14ac:dyDescent="0.2">
      <c r="A1164" s="500"/>
      <c r="B1164" s="501"/>
      <c r="C1164" s="502"/>
      <c r="D1164" s="501"/>
      <c r="E1164" s="502"/>
      <c r="F1164" s="502"/>
      <c r="G1164" s="501"/>
      <c r="H1164" s="501"/>
      <c r="I1164" s="498"/>
      <c r="J1164" s="105" t="s">
        <v>357</v>
      </c>
      <c r="K1164" s="104" t="s">
        <v>1209</v>
      </c>
      <c r="L1164" s="497"/>
      <c r="M1164" s="497"/>
      <c r="N1164" s="497"/>
      <c r="O1164" s="504"/>
      <c r="P1164" s="105" t="s">
        <v>357</v>
      </c>
      <c r="Q1164" s="105"/>
    </row>
    <row r="1165" spans="1:17" ht="20.45" customHeight="1" x14ac:dyDescent="0.2">
      <c r="A1165" s="500"/>
      <c r="B1165" s="501"/>
      <c r="C1165" s="502"/>
      <c r="D1165" s="501"/>
      <c r="E1165" s="502"/>
      <c r="F1165" s="502"/>
      <c r="G1165" s="501"/>
      <c r="H1165" s="501"/>
      <c r="I1165" s="498"/>
      <c r="J1165" s="105" t="s">
        <v>464</v>
      </c>
      <c r="K1165" s="104" t="s">
        <v>1210</v>
      </c>
      <c r="L1165" s="497"/>
      <c r="M1165" s="497"/>
      <c r="N1165" s="497"/>
      <c r="O1165" s="504"/>
      <c r="P1165" s="105" t="s">
        <v>464</v>
      </c>
      <c r="Q1165" s="105"/>
    </row>
    <row r="1166" spans="1:17" ht="30.6" customHeight="1" x14ac:dyDescent="0.2">
      <c r="A1166" s="500">
        <v>3109</v>
      </c>
      <c r="B1166" s="501" t="s">
        <v>361</v>
      </c>
      <c r="C1166" s="502" t="s">
        <v>1414</v>
      </c>
      <c r="D1166" s="501" t="s">
        <v>460</v>
      </c>
      <c r="E1166" s="502" t="s">
        <v>2330</v>
      </c>
      <c r="F1166" s="502" t="s">
        <v>2331</v>
      </c>
      <c r="G1166" s="501" t="s">
        <v>299</v>
      </c>
      <c r="H1166" s="501" t="s">
        <v>277</v>
      </c>
      <c r="I1166" s="504" t="s">
        <v>294</v>
      </c>
      <c r="J1166" s="105" t="s">
        <v>269</v>
      </c>
      <c r="K1166" s="104" t="s">
        <v>1260</v>
      </c>
      <c r="L1166" s="497"/>
      <c r="M1166" s="497" t="s">
        <v>272</v>
      </c>
      <c r="N1166" s="497" t="s">
        <v>277</v>
      </c>
      <c r="O1166" s="504" t="s">
        <v>294</v>
      </c>
      <c r="P1166" s="105" t="s">
        <v>269</v>
      </c>
      <c r="Q1166" s="105"/>
    </row>
    <row r="1167" spans="1:17" ht="30.6" customHeight="1" x14ac:dyDescent="0.2">
      <c r="A1167" s="500"/>
      <c r="B1167" s="501"/>
      <c r="C1167" s="502"/>
      <c r="D1167" s="501"/>
      <c r="E1167" s="502"/>
      <c r="F1167" s="502"/>
      <c r="G1167" s="501"/>
      <c r="H1167" s="501"/>
      <c r="I1167" s="504"/>
      <c r="J1167" s="105" t="s">
        <v>357</v>
      </c>
      <c r="K1167" s="104" t="s">
        <v>1211</v>
      </c>
      <c r="L1167" s="497"/>
      <c r="M1167" s="497"/>
      <c r="N1167" s="497"/>
      <c r="O1167" s="504"/>
      <c r="P1167" s="105" t="s">
        <v>357</v>
      </c>
      <c r="Q1167" s="105"/>
    </row>
    <row r="1168" spans="1:17" ht="20.45" customHeight="1" x14ac:dyDescent="0.2">
      <c r="A1168" s="500"/>
      <c r="B1168" s="501"/>
      <c r="C1168" s="502"/>
      <c r="D1168" s="501"/>
      <c r="E1168" s="502"/>
      <c r="F1168" s="502"/>
      <c r="G1168" s="501"/>
      <c r="H1168" s="501"/>
      <c r="I1168" s="504"/>
      <c r="J1168" s="105" t="s">
        <v>464</v>
      </c>
      <c r="K1168" s="104" t="s">
        <v>1212</v>
      </c>
      <c r="L1168" s="497"/>
      <c r="M1168" s="497"/>
      <c r="N1168" s="497"/>
      <c r="O1168" s="504"/>
      <c r="P1168" s="105" t="s">
        <v>464</v>
      </c>
      <c r="Q1168" s="105"/>
    </row>
    <row r="1169" spans="1:17" ht="41.1" customHeight="1" x14ac:dyDescent="0.2">
      <c r="A1169" s="500">
        <v>3110</v>
      </c>
      <c r="B1169" s="501" t="s">
        <v>361</v>
      </c>
      <c r="C1169" s="502" t="s">
        <v>1415</v>
      </c>
      <c r="D1169" s="501" t="s">
        <v>549</v>
      </c>
      <c r="E1169" s="502" t="s">
        <v>2332</v>
      </c>
      <c r="F1169" s="502" t="s">
        <v>2333</v>
      </c>
      <c r="G1169" s="501" t="s">
        <v>299</v>
      </c>
      <c r="H1169" s="501" t="s">
        <v>292</v>
      </c>
      <c r="I1169" s="498" t="s">
        <v>268</v>
      </c>
      <c r="J1169" s="105" t="s">
        <v>269</v>
      </c>
      <c r="K1169" s="104" t="s">
        <v>1261</v>
      </c>
      <c r="L1169" s="497"/>
      <c r="M1169" s="497" t="s">
        <v>272</v>
      </c>
      <c r="N1169" s="497" t="s">
        <v>277</v>
      </c>
      <c r="O1169" s="504" t="s">
        <v>294</v>
      </c>
      <c r="P1169" s="105" t="s">
        <v>269</v>
      </c>
      <c r="Q1169" s="105"/>
    </row>
    <row r="1170" spans="1:17" ht="20.45" customHeight="1" x14ac:dyDescent="0.2">
      <c r="A1170" s="500"/>
      <c r="B1170" s="501"/>
      <c r="C1170" s="502"/>
      <c r="D1170" s="501"/>
      <c r="E1170" s="502"/>
      <c r="F1170" s="502"/>
      <c r="G1170" s="501"/>
      <c r="H1170" s="501"/>
      <c r="I1170" s="498"/>
      <c r="J1170" s="105" t="s">
        <v>357</v>
      </c>
      <c r="K1170" s="104" t="s">
        <v>1213</v>
      </c>
      <c r="L1170" s="497"/>
      <c r="M1170" s="497"/>
      <c r="N1170" s="497"/>
      <c r="O1170" s="504"/>
      <c r="P1170" s="105" t="s">
        <v>357</v>
      </c>
      <c r="Q1170" s="105"/>
    </row>
    <row r="1171" spans="1:17" ht="20.45" customHeight="1" x14ac:dyDescent="0.2">
      <c r="A1171" s="500"/>
      <c r="B1171" s="501"/>
      <c r="C1171" s="502"/>
      <c r="D1171" s="501"/>
      <c r="E1171" s="502"/>
      <c r="F1171" s="502"/>
      <c r="G1171" s="501"/>
      <c r="H1171" s="501"/>
      <c r="I1171" s="498"/>
      <c r="J1171" s="105" t="s">
        <v>464</v>
      </c>
      <c r="K1171" s="104" t="s">
        <v>1214</v>
      </c>
      <c r="L1171" s="497"/>
      <c r="M1171" s="497"/>
      <c r="N1171" s="497"/>
      <c r="O1171" s="504"/>
      <c r="P1171" s="105" t="s">
        <v>464</v>
      </c>
      <c r="Q1171" s="105"/>
    </row>
    <row r="1172" spans="1:17" ht="10.35" customHeight="1" x14ac:dyDescent="0.2">
      <c r="A1172" s="500"/>
      <c r="B1172" s="501"/>
      <c r="C1172" s="502"/>
      <c r="D1172" s="501"/>
      <c r="E1172" s="502"/>
      <c r="F1172" s="502"/>
      <c r="G1172" s="501"/>
      <c r="H1172" s="501"/>
      <c r="I1172" s="498"/>
      <c r="J1172" s="105"/>
      <c r="K1172" s="104" t="s">
        <v>1215</v>
      </c>
      <c r="L1172" s="497"/>
      <c r="M1172" s="497"/>
      <c r="N1172" s="497"/>
      <c r="O1172" s="504"/>
      <c r="P1172" s="105"/>
      <c r="Q1172" s="105"/>
    </row>
    <row r="1173" spans="1:17" ht="20.45" customHeight="1" x14ac:dyDescent="0.2">
      <c r="A1173" s="500"/>
      <c r="B1173" s="501"/>
      <c r="C1173" s="502"/>
      <c r="D1173" s="501"/>
      <c r="E1173" s="502"/>
      <c r="F1173" s="502"/>
      <c r="G1173" s="501"/>
      <c r="H1173" s="501"/>
      <c r="I1173" s="498"/>
      <c r="J1173" s="105"/>
      <c r="K1173" s="104" t="s">
        <v>1216</v>
      </c>
      <c r="L1173" s="497"/>
      <c r="M1173" s="497"/>
      <c r="N1173" s="497"/>
      <c r="O1173" s="504"/>
      <c r="P1173" s="105"/>
      <c r="Q1173" s="105"/>
    </row>
    <row r="1174" spans="1:17" ht="10.35" customHeight="1" x14ac:dyDescent="0.2">
      <c r="A1174" s="500"/>
      <c r="B1174" s="501"/>
      <c r="C1174" s="502"/>
      <c r="D1174" s="501"/>
      <c r="E1174" s="502"/>
      <c r="F1174" s="502"/>
      <c r="G1174" s="501"/>
      <c r="H1174" s="501"/>
      <c r="I1174" s="498"/>
      <c r="J1174" s="105"/>
      <c r="K1174" s="104" t="s">
        <v>1217</v>
      </c>
      <c r="L1174" s="497"/>
      <c r="M1174" s="497"/>
      <c r="N1174" s="497"/>
      <c r="O1174" s="504"/>
      <c r="P1174" s="105"/>
      <c r="Q1174" s="105"/>
    </row>
    <row r="1175" spans="1:17" ht="45.75" customHeight="1" x14ac:dyDescent="0.2">
      <c r="A1175" s="500">
        <v>3111</v>
      </c>
      <c r="B1175" s="501" t="s">
        <v>361</v>
      </c>
      <c r="C1175" s="502" t="s">
        <v>1416</v>
      </c>
      <c r="D1175" s="501" t="s">
        <v>460</v>
      </c>
      <c r="E1175" s="502" t="s">
        <v>2334</v>
      </c>
      <c r="F1175" s="502" t="s">
        <v>2335</v>
      </c>
      <c r="G1175" s="501" t="s">
        <v>299</v>
      </c>
      <c r="H1175" s="501" t="s">
        <v>277</v>
      </c>
      <c r="I1175" s="504" t="s">
        <v>294</v>
      </c>
      <c r="J1175" s="105" t="s">
        <v>269</v>
      </c>
      <c r="K1175" s="104" t="s">
        <v>1262</v>
      </c>
      <c r="L1175" s="497"/>
      <c r="M1175" s="497" t="s">
        <v>272</v>
      </c>
      <c r="N1175" s="497" t="s">
        <v>277</v>
      </c>
      <c r="O1175" s="504" t="s">
        <v>294</v>
      </c>
      <c r="P1175" s="105" t="s">
        <v>269</v>
      </c>
      <c r="Q1175" s="105"/>
    </row>
    <row r="1176" spans="1:17" ht="20.45" customHeight="1" x14ac:dyDescent="0.2">
      <c r="A1176" s="500"/>
      <c r="B1176" s="501"/>
      <c r="C1176" s="502"/>
      <c r="D1176" s="501"/>
      <c r="E1176" s="502"/>
      <c r="F1176" s="502"/>
      <c r="G1176" s="501"/>
      <c r="H1176" s="501"/>
      <c r="I1176" s="504"/>
      <c r="J1176" s="105" t="s">
        <v>357</v>
      </c>
      <c r="K1176" s="104" t="s">
        <v>1218</v>
      </c>
      <c r="L1176" s="497"/>
      <c r="M1176" s="497"/>
      <c r="N1176" s="497"/>
      <c r="O1176" s="504"/>
      <c r="P1176" s="105" t="s">
        <v>357</v>
      </c>
      <c r="Q1176" s="105"/>
    </row>
    <row r="1177" spans="1:17" ht="20.45" customHeight="1" x14ac:dyDescent="0.2">
      <c r="A1177" s="500"/>
      <c r="B1177" s="501"/>
      <c r="C1177" s="502"/>
      <c r="D1177" s="501"/>
      <c r="E1177" s="502"/>
      <c r="F1177" s="502"/>
      <c r="G1177" s="501"/>
      <c r="H1177" s="501"/>
      <c r="I1177" s="504"/>
      <c r="J1177" s="105" t="s">
        <v>464</v>
      </c>
      <c r="K1177" s="104" t="s">
        <v>1219</v>
      </c>
      <c r="L1177" s="497"/>
      <c r="M1177" s="497"/>
      <c r="N1177" s="497"/>
      <c r="O1177" s="504"/>
      <c r="P1177" s="105" t="s">
        <v>464</v>
      </c>
      <c r="Q1177" s="105"/>
    </row>
    <row r="1178" spans="1:17" ht="42" customHeight="1" x14ac:dyDescent="0.2">
      <c r="A1178" s="500">
        <v>3113</v>
      </c>
      <c r="B1178" s="501" t="s">
        <v>361</v>
      </c>
      <c r="C1178" s="502" t="s">
        <v>1417</v>
      </c>
      <c r="D1178" s="501" t="s">
        <v>265</v>
      </c>
      <c r="E1178" s="502" t="s">
        <v>1864</v>
      </c>
      <c r="F1178" s="502" t="s">
        <v>1736</v>
      </c>
      <c r="G1178" s="501" t="s">
        <v>272</v>
      </c>
      <c r="H1178" s="501" t="s">
        <v>267</v>
      </c>
      <c r="I1178" s="498" t="s">
        <v>268</v>
      </c>
      <c r="J1178" s="105" t="s">
        <v>269</v>
      </c>
      <c r="K1178" s="104" t="s">
        <v>362</v>
      </c>
      <c r="L1178" s="497"/>
      <c r="M1178" s="497" t="s">
        <v>272</v>
      </c>
      <c r="N1178" s="497" t="s">
        <v>267</v>
      </c>
      <c r="O1178" s="498" t="s">
        <v>268</v>
      </c>
      <c r="P1178" s="105" t="s">
        <v>269</v>
      </c>
      <c r="Q1178" s="105"/>
    </row>
    <row r="1179" spans="1:17" ht="20.45" customHeight="1" x14ac:dyDescent="0.2">
      <c r="A1179" s="500"/>
      <c r="B1179" s="501"/>
      <c r="C1179" s="502"/>
      <c r="D1179" s="501"/>
      <c r="E1179" s="502"/>
      <c r="F1179" s="502"/>
      <c r="G1179" s="501"/>
      <c r="H1179" s="501"/>
      <c r="I1179" s="498"/>
      <c r="J1179" s="105" t="s">
        <v>357</v>
      </c>
      <c r="K1179" s="104" t="s">
        <v>1220</v>
      </c>
      <c r="L1179" s="497"/>
      <c r="M1179" s="497"/>
      <c r="N1179" s="497"/>
      <c r="O1179" s="498"/>
      <c r="P1179" s="105" t="s">
        <v>357</v>
      </c>
      <c r="Q1179" s="105"/>
    </row>
    <row r="1180" spans="1:17" ht="20.45" customHeight="1" x14ac:dyDescent="0.2">
      <c r="A1180" s="500"/>
      <c r="B1180" s="501"/>
      <c r="C1180" s="502"/>
      <c r="D1180" s="501"/>
      <c r="E1180" s="502"/>
      <c r="F1180" s="502"/>
      <c r="G1180" s="501"/>
      <c r="H1180" s="501"/>
      <c r="I1180" s="498"/>
      <c r="J1180" s="105" t="s">
        <v>464</v>
      </c>
      <c r="K1180" s="104" t="s">
        <v>1216</v>
      </c>
      <c r="L1180" s="497"/>
      <c r="M1180" s="497"/>
      <c r="N1180" s="497"/>
      <c r="O1180" s="498"/>
      <c r="P1180" s="105" t="s">
        <v>464</v>
      </c>
      <c r="Q1180" s="105"/>
    </row>
    <row r="1181" spans="1:17" ht="20.45" customHeight="1" x14ac:dyDescent="0.2">
      <c r="A1181" s="500"/>
      <c r="B1181" s="501"/>
      <c r="C1181" s="502"/>
      <c r="D1181" s="501"/>
      <c r="E1181" s="502"/>
      <c r="F1181" s="502"/>
      <c r="G1181" s="501"/>
      <c r="H1181" s="501"/>
      <c r="I1181" s="498"/>
      <c r="J1181" s="105"/>
      <c r="K1181" s="104" t="s">
        <v>1221</v>
      </c>
      <c r="L1181" s="497"/>
      <c r="M1181" s="497"/>
      <c r="N1181" s="497"/>
      <c r="O1181" s="498"/>
      <c r="P1181" s="105"/>
      <c r="Q1181" s="105"/>
    </row>
    <row r="1182" spans="1:17" ht="10.35" customHeight="1" x14ac:dyDescent="0.2">
      <c r="A1182" s="500"/>
      <c r="B1182" s="501"/>
      <c r="C1182" s="502"/>
      <c r="D1182" s="501"/>
      <c r="E1182" s="502"/>
      <c r="F1182" s="502"/>
      <c r="G1182" s="501"/>
      <c r="H1182" s="501"/>
      <c r="I1182" s="498"/>
      <c r="J1182" s="105"/>
      <c r="K1182" s="104" t="s">
        <v>1222</v>
      </c>
      <c r="L1182" s="497"/>
      <c r="M1182" s="497"/>
      <c r="N1182" s="497"/>
      <c r="O1182" s="498"/>
      <c r="P1182" s="105"/>
      <c r="Q1182" s="105"/>
    </row>
    <row r="1183" spans="1:17" ht="63.75" customHeight="1" x14ac:dyDescent="0.2">
      <c r="A1183" s="500">
        <v>3116</v>
      </c>
      <c r="B1183" s="501" t="s">
        <v>317</v>
      </c>
      <c r="C1183" s="502" t="s">
        <v>1418</v>
      </c>
      <c r="D1183" s="501" t="s">
        <v>460</v>
      </c>
      <c r="E1183" s="502" t="s">
        <v>2336</v>
      </c>
      <c r="F1183" s="502" t="s">
        <v>2337</v>
      </c>
      <c r="G1183" s="501" t="s">
        <v>272</v>
      </c>
      <c r="H1183" s="501" t="s">
        <v>277</v>
      </c>
      <c r="I1183" s="504" t="s">
        <v>294</v>
      </c>
      <c r="J1183" s="108" t="s">
        <v>269</v>
      </c>
      <c r="K1183" s="104" t="s">
        <v>1223</v>
      </c>
      <c r="L1183" s="497"/>
      <c r="M1183" s="497" t="s">
        <v>272</v>
      </c>
      <c r="N1183" s="497" t="s">
        <v>484</v>
      </c>
      <c r="O1183" s="503" t="s">
        <v>356</v>
      </c>
      <c r="P1183" s="108" t="s">
        <v>357</v>
      </c>
      <c r="Q1183" s="105"/>
    </row>
    <row r="1184" spans="1:17" ht="30.6" customHeight="1" x14ac:dyDescent="0.2">
      <c r="A1184" s="500"/>
      <c r="B1184" s="501"/>
      <c r="C1184" s="502"/>
      <c r="D1184" s="501"/>
      <c r="E1184" s="502"/>
      <c r="F1184" s="502"/>
      <c r="G1184" s="501"/>
      <c r="H1184" s="501"/>
      <c r="I1184" s="504"/>
      <c r="J1184" s="105" t="s">
        <v>357</v>
      </c>
      <c r="K1184" s="104" t="s">
        <v>1224</v>
      </c>
      <c r="L1184" s="497"/>
      <c r="M1184" s="497"/>
      <c r="N1184" s="497"/>
      <c r="O1184" s="503"/>
      <c r="P1184" s="105" t="s">
        <v>486</v>
      </c>
      <c r="Q1184" s="105"/>
    </row>
    <row r="1185" spans="1:17" ht="41.1" customHeight="1" x14ac:dyDescent="0.2">
      <c r="A1185" s="500"/>
      <c r="B1185" s="501"/>
      <c r="C1185" s="502"/>
      <c r="D1185" s="501"/>
      <c r="E1185" s="502"/>
      <c r="F1185" s="502"/>
      <c r="G1185" s="501"/>
      <c r="H1185" s="501"/>
      <c r="I1185" s="504"/>
      <c r="J1185" s="105" t="s">
        <v>464</v>
      </c>
      <c r="K1185" s="104" t="s">
        <v>1225</v>
      </c>
      <c r="L1185" s="497"/>
      <c r="M1185" s="497"/>
      <c r="N1185" s="497"/>
      <c r="O1185" s="503"/>
      <c r="P1185" s="105"/>
      <c r="Q1185" s="105"/>
    </row>
    <row r="1186" spans="1:17" ht="20.45" customHeight="1" x14ac:dyDescent="0.2">
      <c r="A1186" s="500">
        <v>3112</v>
      </c>
      <c r="B1186" s="501" t="s">
        <v>361</v>
      </c>
      <c r="C1186" s="502" t="s">
        <v>1419</v>
      </c>
      <c r="D1186" s="501" t="s">
        <v>460</v>
      </c>
      <c r="E1186" s="502" t="s">
        <v>2338</v>
      </c>
      <c r="F1186" s="502" t="s">
        <v>2339</v>
      </c>
      <c r="G1186" s="501" t="s">
        <v>299</v>
      </c>
      <c r="H1186" s="501" t="s">
        <v>277</v>
      </c>
      <c r="I1186" s="504" t="s">
        <v>294</v>
      </c>
      <c r="J1186" s="105" t="s">
        <v>269</v>
      </c>
      <c r="K1186" s="104" t="s">
        <v>1263</v>
      </c>
      <c r="L1186" s="497"/>
      <c r="M1186" s="497" t="s">
        <v>272</v>
      </c>
      <c r="N1186" s="497" t="s">
        <v>277</v>
      </c>
      <c r="O1186" s="504" t="s">
        <v>294</v>
      </c>
      <c r="P1186" s="105" t="s">
        <v>269</v>
      </c>
      <c r="Q1186" s="105"/>
    </row>
    <row r="1187" spans="1:17" ht="20.45" customHeight="1" x14ac:dyDescent="0.2">
      <c r="A1187" s="500"/>
      <c r="B1187" s="501"/>
      <c r="C1187" s="502"/>
      <c r="D1187" s="501"/>
      <c r="E1187" s="502"/>
      <c r="F1187" s="502"/>
      <c r="G1187" s="501"/>
      <c r="H1187" s="501"/>
      <c r="I1187" s="504"/>
      <c r="J1187" s="105" t="s">
        <v>357</v>
      </c>
      <c r="K1187" s="104" t="s">
        <v>1226</v>
      </c>
      <c r="L1187" s="497"/>
      <c r="M1187" s="497"/>
      <c r="N1187" s="497"/>
      <c r="O1187" s="504"/>
      <c r="P1187" s="105" t="s">
        <v>357</v>
      </c>
      <c r="Q1187" s="105"/>
    </row>
    <row r="1188" spans="1:17" ht="20.45" customHeight="1" x14ac:dyDescent="0.2">
      <c r="A1188" s="500"/>
      <c r="B1188" s="501"/>
      <c r="C1188" s="502"/>
      <c r="D1188" s="501"/>
      <c r="E1188" s="502"/>
      <c r="F1188" s="502"/>
      <c r="G1188" s="501"/>
      <c r="H1188" s="501"/>
      <c r="I1188" s="504"/>
      <c r="J1188" s="105" t="s">
        <v>464</v>
      </c>
      <c r="K1188" s="104" t="s">
        <v>1227</v>
      </c>
      <c r="L1188" s="497"/>
      <c r="M1188" s="497"/>
      <c r="N1188" s="497"/>
      <c r="O1188" s="504"/>
      <c r="P1188" s="105" t="s">
        <v>464</v>
      </c>
      <c r="Q1188" s="105"/>
    </row>
    <row r="1189" spans="1:17" ht="10.35" customHeight="1" x14ac:dyDescent="0.2">
      <c r="A1189" s="500"/>
      <c r="B1189" s="501"/>
      <c r="C1189" s="502"/>
      <c r="D1189" s="501"/>
      <c r="E1189" s="502"/>
      <c r="F1189" s="502"/>
      <c r="G1189" s="501"/>
      <c r="H1189" s="501"/>
      <c r="I1189" s="504"/>
      <c r="J1189" s="105"/>
      <c r="K1189" s="104" t="s">
        <v>1228</v>
      </c>
      <c r="L1189" s="497"/>
      <c r="M1189" s="497"/>
      <c r="N1189" s="497"/>
      <c r="O1189" s="504"/>
      <c r="P1189" s="105"/>
      <c r="Q1189" s="105"/>
    </row>
    <row r="1190" spans="1:17" ht="10.35" customHeight="1" x14ac:dyDescent="0.2">
      <c r="A1190" s="500"/>
      <c r="B1190" s="501"/>
      <c r="C1190" s="502"/>
      <c r="D1190" s="501"/>
      <c r="E1190" s="502"/>
      <c r="F1190" s="502"/>
      <c r="G1190" s="501"/>
      <c r="H1190" s="501"/>
      <c r="I1190" s="504"/>
      <c r="J1190" s="105"/>
      <c r="K1190" s="104" t="s">
        <v>1229</v>
      </c>
      <c r="L1190" s="497"/>
      <c r="M1190" s="497"/>
      <c r="N1190" s="497"/>
      <c r="O1190" s="504"/>
      <c r="P1190" s="105"/>
      <c r="Q1190" s="105"/>
    </row>
    <row r="1191" spans="1:17" ht="10.35" customHeight="1" x14ac:dyDescent="0.2">
      <c r="A1191" s="500"/>
      <c r="B1191" s="501"/>
      <c r="C1191" s="502"/>
      <c r="D1191" s="501"/>
      <c r="E1191" s="502"/>
      <c r="F1191" s="502"/>
      <c r="G1191" s="501"/>
      <c r="H1191" s="501"/>
      <c r="I1191" s="504"/>
      <c r="J1191" s="105"/>
      <c r="K1191" s="104" t="s">
        <v>1230</v>
      </c>
      <c r="L1191" s="497"/>
      <c r="M1191" s="497"/>
      <c r="N1191" s="497"/>
      <c r="O1191" s="504"/>
      <c r="P1191" s="105"/>
      <c r="Q1191" s="105"/>
    </row>
    <row r="1192" spans="1:17" ht="10.35" customHeight="1" x14ac:dyDescent="0.2">
      <c r="A1192" s="500"/>
      <c r="B1192" s="501"/>
      <c r="C1192" s="502"/>
      <c r="D1192" s="501"/>
      <c r="E1192" s="502"/>
      <c r="F1192" s="502"/>
      <c r="G1192" s="501"/>
      <c r="H1192" s="501"/>
      <c r="I1192" s="504"/>
      <c r="J1192" s="105"/>
      <c r="K1192" s="104" t="s">
        <v>1231</v>
      </c>
      <c r="L1192" s="497"/>
      <c r="M1192" s="497"/>
      <c r="N1192" s="497"/>
      <c r="O1192" s="504"/>
      <c r="P1192" s="105"/>
      <c r="Q1192" s="105"/>
    </row>
    <row r="1193" spans="1:17" ht="41.1" customHeight="1" x14ac:dyDescent="0.2">
      <c r="A1193" s="500">
        <v>3117</v>
      </c>
      <c r="B1193" s="501" t="s">
        <v>317</v>
      </c>
      <c r="C1193" s="502" t="s">
        <v>1420</v>
      </c>
      <c r="D1193" s="501" t="s">
        <v>493</v>
      </c>
      <c r="E1193" s="502" t="s">
        <v>2340</v>
      </c>
      <c r="F1193" s="502" t="s">
        <v>2341</v>
      </c>
      <c r="G1193" s="501" t="s">
        <v>272</v>
      </c>
      <c r="H1193" s="501" t="s">
        <v>277</v>
      </c>
      <c r="I1193" s="504" t="s">
        <v>294</v>
      </c>
      <c r="J1193" s="108" t="s">
        <v>269</v>
      </c>
      <c r="K1193" s="104" t="s">
        <v>1232</v>
      </c>
      <c r="L1193" s="497"/>
      <c r="M1193" s="497" t="s">
        <v>272</v>
      </c>
      <c r="N1193" s="497" t="s">
        <v>277</v>
      </c>
      <c r="O1193" s="504" t="s">
        <v>294</v>
      </c>
      <c r="P1193" s="108" t="s">
        <v>269</v>
      </c>
      <c r="Q1193" s="105"/>
    </row>
    <row r="1194" spans="1:17" ht="30.6" customHeight="1" x14ac:dyDescent="0.2">
      <c r="A1194" s="500"/>
      <c r="B1194" s="501"/>
      <c r="C1194" s="502"/>
      <c r="D1194" s="501"/>
      <c r="E1194" s="502"/>
      <c r="F1194" s="502"/>
      <c r="G1194" s="501"/>
      <c r="H1194" s="501"/>
      <c r="I1194" s="504"/>
      <c r="J1194" s="105" t="s">
        <v>357</v>
      </c>
      <c r="K1194" s="104" t="s">
        <v>1233</v>
      </c>
      <c r="L1194" s="497"/>
      <c r="M1194" s="497"/>
      <c r="N1194" s="497"/>
      <c r="O1194" s="504"/>
      <c r="P1194" s="105" t="s">
        <v>357</v>
      </c>
      <c r="Q1194" s="105"/>
    </row>
    <row r="1195" spans="1:17" ht="39" customHeight="1" x14ac:dyDescent="0.2">
      <c r="A1195" s="500"/>
      <c r="B1195" s="501"/>
      <c r="C1195" s="502"/>
      <c r="D1195" s="501"/>
      <c r="E1195" s="502"/>
      <c r="F1195" s="502"/>
      <c r="G1195" s="501"/>
      <c r="H1195" s="501"/>
      <c r="I1195" s="504"/>
      <c r="J1195" s="105" t="s">
        <v>464</v>
      </c>
      <c r="K1195" s="104" t="s">
        <v>1234</v>
      </c>
      <c r="L1195" s="497"/>
      <c r="M1195" s="497"/>
      <c r="N1195" s="497"/>
      <c r="O1195" s="504"/>
      <c r="P1195" s="105" t="s">
        <v>464</v>
      </c>
      <c r="Q1195" s="105"/>
    </row>
    <row r="1196" spans="1:17" ht="30.6" customHeight="1" x14ac:dyDescent="0.2">
      <c r="A1196" s="500">
        <v>3118</v>
      </c>
      <c r="B1196" s="501" t="s">
        <v>317</v>
      </c>
      <c r="C1196" s="502" t="s">
        <v>1421</v>
      </c>
      <c r="D1196" s="501" t="s">
        <v>265</v>
      </c>
      <c r="E1196" s="502" t="s">
        <v>1866</v>
      </c>
      <c r="F1196" s="502" t="s">
        <v>1867</v>
      </c>
      <c r="G1196" s="501" t="s">
        <v>272</v>
      </c>
      <c r="H1196" s="501" t="s">
        <v>267</v>
      </c>
      <c r="I1196" s="498" t="s">
        <v>268</v>
      </c>
      <c r="J1196" s="108" t="s">
        <v>269</v>
      </c>
      <c r="K1196" s="104" t="s">
        <v>363</v>
      </c>
      <c r="L1196" s="497"/>
      <c r="M1196" s="497" t="s">
        <v>272</v>
      </c>
      <c r="N1196" s="497" t="s">
        <v>267</v>
      </c>
      <c r="O1196" s="498" t="s">
        <v>268</v>
      </c>
      <c r="P1196" s="108" t="s">
        <v>269</v>
      </c>
      <c r="Q1196" s="105"/>
    </row>
    <row r="1197" spans="1:17" ht="20.45" customHeight="1" x14ac:dyDescent="0.2">
      <c r="A1197" s="500"/>
      <c r="B1197" s="501"/>
      <c r="C1197" s="502"/>
      <c r="D1197" s="501"/>
      <c r="E1197" s="502"/>
      <c r="F1197" s="502"/>
      <c r="G1197" s="501"/>
      <c r="H1197" s="501"/>
      <c r="I1197" s="498"/>
      <c r="J1197" s="105" t="s">
        <v>357</v>
      </c>
      <c r="K1197" s="104" t="s">
        <v>1235</v>
      </c>
      <c r="L1197" s="497"/>
      <c r="M1197" s="497"/>
      <c r="N1197" s="497"/>
      <c r="O1197" s="498"/>
      <c r="P1197" s="105" t="s">
        <v>357</v>
      </c>
      <c r="Q1197" s="105"/>
    </row>
    <row r="1198" spans="1:17" ht="20.45" customHeight="1" x14ac:dyDescent="0.2">
      <c r="A1198" s="500"/>
      <c r="B1198" s="501"/>
      <c r="C1198" s="502"/>
      <c r="D1198" s="501"/>
      <c r="E1198" s="502"/>
      <c r="F1198" s="502"/>
      <c r="G1198" s="501"/>
      <c r="H1198" s="501"/>
      <c r="I1198" s="498"/>
      <c r="J1198" s="105" t="s">
        <v>464</v>
      </c>
      <c r="K1198" s="104" t="s">
        <v>1236</v>
      </c>
      <c r="L1198" s="497"/>
      <c r="M1198" s="497"/>
      <c r="N1198" s="497"/>
      <c r="O1198" s="498"/>
      <c r="P1198" s="105" t="s">
        <v>464</v>
      </c>
      <c r="Q1198" s="105"/>
    </row>
    <row r="1199" spans="1:17" ht="20.45" customHeight="1" x14ac:dyDescent="0.2">
      <c r="A1199" s="500"/>
      <c r="B1199" s="501"/>
      <c r="C1199" s="502"/>
      <c r="D1199" s="501"/>
      <c r="E1199" s="502"/>
      <c r="F1199" s="502"/>
      <c r="G1199" s="501"/>
      <c r="H1199" s="501"/>
      <c r="I1199" s="498"/>
      <c r="J1199" s="105"/>
      <c r="K1199" s="104" t="s">
        <v>796</v>
      </c>
      <c r="L1199" s="497"/>
      <c r="M1199" s="497"/>
      <c r="N1199" s="497"/>
      <c r="O1199" s="498"/>
      <c r="P1199" s="105"/>
      <c r="Q1199" s="105"/>
    </row>
    <row r="1200" spans="1:17" ht="10.35" customHeight="1" x14ac:dyDescent="0.2">
      <c r="A1200" s="500"/>
      <c r="B1200" s="501"/>
      <c r="C1200" s="502"/>
      <c r="D1200" s="501"/>
      <c r="E1200" s="502"/>
      <c r="F1200" s="502"/>
      <c r="G1200" s="501"/>
      <c r="H1200" s="501"/>
      <c r="I1200" s="498"/>
      <c r="J1200" s="105"/>
      <c r="K1200" s="104" t="s">
        <v>1237</v>
      </c>
      <c r="L1200" s="497"/>
      <c r="M1200" s="497"/>
      <c r="N1200" s="497"/>
      <c r="O1200" s="498"/>
      <c r="P1200" s="105"/>
      <c r="Q1200" s="105"/>
    </row>
    <row r="1201" spans="1:17" ht="42" customHeight="1" x14ac:dyDescent="0.2">
      <c r="A1201" s="500">
        <v>3114</v>
      </c>
      <c r="B1201" s="501" t="s">
        <v>361</v>
      </c>
      <c r="C1201" s="502" t="s">
        <v>1422</v>
      </c>
      <c r="D1201" s="501" t="s">
        <v>265</v>
      </c>
      <c r="E1201" s="502" t="s">
        <v>1869</v>
      </c>
      <c r="F1201" s="502" t="s">
        <v>1870</v>
      </c>
      <c r="G1201" s="501" t="s">
        <v>272</v>
      </c>
      <c r="H1201" s="501" t="s">
        <v>267</v>
      </c>
      <c r="I1201" s="498" t="s">
        <v>268</v>
      </c>
      <c r="J1201" s="105" t="s">
        <v>269</v>
      </c>
      <c r="K1201" s="104" t="s">
        <v>364</v>
      </c>
      <c r="L1201" s="497"/>
      <c r="M1201" s="497" t="s">
        <v>272</v>
      </c>
      <c r="N1201" s="497" t="s">
        <v>267</v>
      </c>
      <c r="O1201" s="498" t="s">
        <v>268</v>
      </c>
      <c r="P1201" s="105" t="s">
        <v>269</v>
      </c>
      <c r="Q1201" s="105"/>
    </row>
    <row r="1202" spans="1:17" ht="20.45" customHeight="1" x14ac:dyDescent="0.2">
      <c r="A1202" s="500"/>
      <c r="B1202" s="501"/>
      <c r="C1202" s="502"/>
      <c r="D1202" s="501"/>
      <c r="E1202" s="502"/>
      <c r="F1202" s="502"/>
      <c r="G1202" s="501"/>
      <c r="H1202" s="501"/>
      <c r="I1202" s="498"/>
      <c r="J1202" s="105" t="s">
        <v>357</v>
      </c>
      <c r="K1202" s="104" t="s">
        <v>1238</v>
      </c>
      <c r="L1202" s="497"/>
      <c r="M1202" s="497"/>
      <c r="N1202" s="497"/>
      <c r="O1202" s="498"/>
      <c r="P1202" s="105" t="s">
        <v>357</v>
      </c>
      <c r="Q1202" s="105"/>
    </row>
    <row r="1203" spans="1:17" ht="20.45" customHeight="1" x14ac:dyDescent="0.2">
      <c r="A1203" s="500"/>
      <c r="B1203" s="501"/>
      <c r="C1203" s="502"/>
      <c r="D1203" s="501"/>
      <c r="E1203" s="502"/>
      <c r="F1203" s="502"/>
      <c r="G1203" s="501"/>
      <c r="H1203" s="501"/>
      <c r="I1203" s="498"/>
      <c r="J1203" s="105" t="s">
        <v>464</v>
      </c>
      <c r="K1203" s="104" t="s">
        <v>1239</v>
      </c>
      <c r="L1203" s="497"/>
      <c r="M1203" s="497"/>
      <c r="N1203" s="497"/>
      <c r="O1203" s="498"/>
      <c r="P1203" s="105" t="s">
        <v>464</v>
      </c>
      <c r="Q1203" s="105"/>
    </row>
    <row r="1204" spans="1:17" ht="20.45" customHeight="1" x14ac:dyDescent="0.2">
      <c r="A1204" s="500"/>
      <c r="B1204" s="501"/>
      <c r="C1204" s="502"/>
      <c r="D1204" s="501"/>
      <c r="E1204" s="502"/>
      <c r="F1204" s="502"/>
      <c r="G1204" s="501"/>
      <c r="H1204" s="501"/>
      <c r="I1204" s="498"/>
      <c r="J1204" s="105"/>
      <c r="K1204" s="104" t="s">
        <v>1240</v>
      </c>
      <c r="L1204" s="497"/>
      <c r="M1204" s="497"/>
      <c r="N1204" s="497"/>
      <c r="O1204" s="498"/>
      <c r="P1204" s="105"/>
      <c r="Q1204" s="105"/>
    </row>
    <row r="1205" spans="1:17" ht="10.35" customHeight="1" x14ac:dyDescent="0.2">
      <c r="A1205" s="500">
        <v>3115</v>
      </c>
      <c r="B1205" s="501" t="s">
        <v>361</v>
      </c>
      <c r="C1205" s="502" t="s">
        <v>1423</v>
      </c>
      <c r="D1205" s="501" t="s">
        <v>265</v>
      </c>
      <c r="E1205" s="502" t="s">
        <v>1872</v>
      </c>
      <c r="F1205" s="502" t="s">
        <v>1873</v>
      </c>
      <c r="G1205" s="501" t="s">
        <v>272</v>
      </c>
      <c r="H1205" s="501" t="s">
        <v>267</v>
      </c>
      <c r="I1205" s="498" t="s">
        <v>268</v>
      </c>
      <c r="J1205" s="105" t="s">
        <v>269</v>
      </c>
      <c r="K1205" s="499" t="s">
        <v>365</v>
      </c>
      <c r="L1205" s="497"/>
      <c r="M1205" s="497" t="s">
        <v>272</v>
      </c>
      <c r="N1205" s="497" t="s">
        <v>267</v>
      </c>
      <c r="O1205" s="498" t="s">
        <v>268</v>
      </c>
      <c r="P1205" s="105" t="s">
        <v>269</v>
      </c>
      <c r="Q1205" s="497"/>
    </row>
    <row r="1206" spans="1:17" ht="22.5" customHeight="1" x14ac:dyDescent="0.2">
      <c r="A1206" s="500"/>
      <c r="B1206" s="501"/>
      <c r="C1206" s="502"/>
      <c r="D1206" s="501"/>
      <c r="E1206" s="502"/>
      <c r="F1206" s="502"/>
      <c r="G1206" s="501"/>
      <c r="H1206" s="501"/>
      <c r="I1206" s="498"/>
      <c r="J1206" s="105" t="s">
        <v>357</v>
      </c>
      <c r="K1206" s="499"/>
      <c r="L1206" s="497"/>
      <c r="M1206" s="497"/>
      <c r="N1206" s="497"/>
      <c r="O1206" s="498"/>
      <c r="P1206" s="105" t="s">
        <v>357</v>
      </c>
      <c r="Q1206" s="497"/>
    </row>
    <row r="1207" spans="1:17" ht="41.25" customHeight="1" x14ac:dyDescent="0.2">
      <c r="A1207" s="500"/>
      <c r="B1207" s="501"/>
      <c r="C1207" s="502"/>
      <c r="D1207" s="501"/>
      <c r="E1207" s="502"/>
      <c r="F1207" s="502"/>
      <c r="G1207" s="501"/>
      <c r="H1207" s="501"/>
      <c r="I1207" s="498"/>
      <c r="J1207" s="105" t="s">
        <v>464</v>
      </c>
      <c r="K1207" s="104" t="s">
        <v>1241</v>
      </c>
      <c r="L1207" s="497"/>
      <c r="M1207" s="497"/>
      <c r="N1207" s="497"/>
      <c r="O1207" s="498"/>
      <c r="P1207" s="105" t="s">
        <v>464</v>
      </c>
      <c r="Q1207" s="105"/>
    </row>
    <row r="1208" spans="1:17" ht="37.5" customHeight="1" x14ac:dyDescent="0.2">
      <c r="A1208" s="500">
        <v>3119</v>
      </c>
      <c r="B1208" s="501" t="s">
        <v>311</v>
      </c>
      <c r="C1208" s="502" t="s">
        <v>1424</v>
      </c>
      <c r="D1208" s="501" t="s">
        <v>265</v>
      </c>
      <c r="E1208" s="502" t="s">
        <v>1759</v>
      </c>
      <c r="F1208" s="502" t="s">
        <v>1760</v>
      </c>
      <c r="G1208" s="501" t="s">
        <v>272</v>
      </c>
      <c r="H1208" s="501" t="s">
        <v>267</v>
      </c>
      <c r="I1208" s="498" t="s">
        <v>268</v>
      </c>
      <c r="J1208" s="105" t="s">
        <v>269</v>
      </c>
      <c r="K1208" s="499" t="s">
        <v>312</v>
      </c>
      <c r="L1208" s="497"/>
      <c r="M1208" s="497" t="s">
        <v>272</v>
      </c>
      <c r="N1208" s="497" t="s">
        <v>267</v>
      </c>
      <c r="O1208" s="498" t="s">
        <v>268</v>
      </c>
      <c r="P1208" s="105" t="s">
        <v>269</v>
      </c>
      <c r="Q1208" s="497"/>
    </row>
    <row r="1209" spans="1:17" ht="10.35" customHeight="1" x14ac:dyDescent="0.2">
      <c r="A1209" s="500"/>
      <c r="B1209" s="501"/>
      <c r="C1209" s="502"/>
      <c r="D1209" s="501"/>
      <c r="E1209" s="502"/>
      <c r="F1209" s="502"/>
      <c r="G1209" s="501"/>
      <c r="H1209" s="501"/>
      <c r="I1209" s="498"/>
      <c r="J1209" s="105" t="s">
        <v>357</v>
      </c>
      <c r="K1209" s="499"/>
      <c r="L1209" s="497"/>
      <c r="M1209" s="497"/>
      <c r="N1209" s="497"/>
      <c r="O1209" s="498"/>
      <c r="P1209" s="105" t="s">
        <v>357</v>
      </c>
      <c r="Q1209" s="497"/>
    </row>
    <row r="1210" spans="1:17" ht="20.45" customHeight="1" x14ac:dyDescent="0.2">
      <c r="A1210" s="500"/>
      <c r="B1210" s="501"/>
      <c r="C1210" s="502"/>
      <c r="D1210" s="501"/>
      <c r="E1210" s="502"/>
      <c r="F1210" s="502"/>
      <c r="G1210" s="501"/>
      <c r="H1210" s="501"/>
      <c r="I1210" s="498"/>
      <c r="J1210" s="105" t="s">
        <v>464</v>
      </c>
      <c r="K1210" s="499"/>
      <c r="L1210" s="497"/>
      <c r="M1210" s="497"/>
      <c r="N1210" s="497"/>
      <c r="O1210" s="498"/>
      <c r="P1210" s="105" t="s">
        <v>464</v>
      </c>
      <c r="Q1210" s="497"/>
    </row>
    <row r="1211" spans="1:17" ht="27" x14ac:dyDescent="0.2">
      <c r="A1211" s="500">
        <v>3120</v>
      </c>
      <c r="B1211" s="501" t="s">
        <v>311</v>
      </c>
      <c r="C1211" s="502" t="s">
        <v>1425</v>
      </c>
      <c r="D1211" s="501" t="s">
        <v>460</v>
      </c>
      <c r="E1211" s="502" t="s">
        <v>2342</v>
      </c>
      <c r="F1211" s="502" t="s">
        <v>2195</v>
      </c>
      <c r="G1211" s="501" t="s">
        <v>272</v>
      </c>
      <c r="H1211" s="501" t="s">
        <v>277</v>
      </c>
      <c r="I1211" s="504" t="s">
        <v>294</v>
      </c>
      <c r="J1211" s="105" t="s">
        <v>269</v>
      </c>
      <c r="K1211" s="104" t="s">
        <v>730</v>
      </c>
      <c r="L1211" s="497"/>
      <c r="M1211" s="497" t="s">
        <v>306</v>
      </c>
      <c r="N1211" s="497" t="s">
        <v>277</v>
      </c>
      <c r="O1211" s="503" t="s">
        <v>356</v>
      </c>
      <c r="P1211" s="105" t="s">
        <v>357</v>
      </c>
      <c r="Q1211" s="105"/>
    </row>
    <row r="1212" spans="1:17" ht="20.45" customHeight="1" x14ac:dyDescent="0.2">
      <c r="A1212" s="500"/>
      <c r="B1212" s="501"/>
      <c r="C1212" s="502"/>
      <c r="D1212" s="501"/>
      <c r="E1212" s="502"/>
      <c r="F1212" s="502"/>
      <c r="G1212" s="501"/>
      <c r="H1212" s="501"/>
      <c r="I1212" s="504"/>
      <c r="J1212" s="105" t="s">
        <v>357</v>
      </c>
      <c r="K1212" s="104" t="s">
        <v>731</v>
      </c>
      <c r="L1212" s="497"/>
      <c r="M1212" s="497"/>
      <c r="N1212" s="497"/>
      <c r="O1212" s="503"/>
      <c r="P1212" s="105" t="s">
        <v>486</v>
      </c>
      <c r="Q1212" s="105"/>
    </row>
    <row r="1213" spans="1:17" ht="41.1" customHeight="1" x14ac:dyDescent="0.2">
      <c r="A1213" s="500"/>
      <c r="B1213" s="501"/>
      <c r="C1213" s="502"/>
      <c r="D1213" s="501"/>
      <c r="E1213" s="502"/>
      <c r="F1213" s="502"/>
      <c r="G1213" s="501"/>
      <c r="H1213" s="501"/>
      <c r="I1213" s="504"/>
      <c r="J1213" s="105" t="s">
        <v>464</v>
      </c>
      <c r="K1213" s="104" t="s">
        <v>732</v>
      </c>
      <c r="L1213" s="497"/>
      <c r="M1213" s="497"/>
      <c r="N1213" s="497"/>
      <c r="O1213" s="503"/>
      <c r="P1213" s="105"/>
      <c r="Q1213" s="105"/>
    </row>
    <row r="1214" spans="1:17" ht="10.35" customHeight="1" x14ac:dyDescent="0.2">
      <c r="A1214" s="500"/>
      <c r="B1214" s="501"/>
      <c r="C1214" s="502"/>
      <c r="D1214" s="501"/>
      <c r="E1214" s="502"/>
      <c r="F1214" s="502"/>
      <c r="G1214" s="501"/>
      <c r="H1214" s="501"/>
      <c r="I1214" s="504"/>
      <c r="J1214" s="105"/>
      <c r="K1214" s="104" t="s">
        <v>733</v>
      </c>
      <c r="L1214" s="497"/>
      <c r="M1214" s="497"/>
      <c r="N1214" s="497"/>
      <c r="O1214" s="503"/>
      <c r="P1214" s="105"/>
      <c r="Q1214" s="105"/>
    </row>
    <row r="1215" spans="1:17" ht="20.45" customHeight="1" x14ac:dyDescent="0.2">
      <c r="A1215" s="500"/>
      <c r="B1215" s="501"/>
      <c r="C1215" s="502"/>
      <c r="D1215" s="501"/>
      <c r="E1215" s="502"/>
      <c r="F1215" s="502"/>
      <c r="G1215" s="501"/>
      <c r="H1215" s="501"/>
      <c r="I1215" s="504"/>
      <c r="J1215" s="105"/>
      <c r="K1215" s="104" t="s">
        <v>734</v>
      </c>
      <c r="L1215" s="497"/>
      <c r="M1215" s="497"/>
      <c r="N1215" s="497"/>
      <c r="O1215" s="503"/>
      <c r="P1215" s="105"/>
      <c r="Q1215" s="105"/>
    </row>
    <row r="1216" spans="1:17" ht="41.1" customHeight="1" x14ac:dyDescent="0.2">
      <c r="A1216" s="500"/>
      <c r="B1216" s="501"/>
      <c r="C1216" s="502"/>
      <c r="D1216" s="501"/>
      <c r="E1216" s="502"/>
      <c r="F1216" s="502"/>
      <c r="G1216" s="501"/>
      <c r="H1216" s="501"/>
      <c r="I1216" s="504"/>
      <c r="J1216" s="105"/>
      <c r="K1216" s="104" t="s">
        <v>735</v>
      </c>
      <c r="L1216" s="497"/>
      <c r="M1216" s="497"/>
      <c r="N1216" s="497"/>
      <c r="O1216" s="503"/>
      <c r="P1216" s="105"/>
      <c r="Q1216" s="105"/>
    </row>
    <row r="1217" spans="1:17" ht="51" customHeight="1" x14ac:dyDescent="0.2">
      <c r="A1217" s="500">
        <v>3121</v>
      </c>
      <c r="B1217" s="501" t="s">
        <v>311</v>
      </c>
      <c r="C1217" s="502" t="s">
        <v>1426</v>
      </c>
      <c r="D1217" s="501" t="s">
        <v>549</v>
      </c>
      <c r="E1217" s="502" t="s">
        <v>2198</v>
      </c>
      <c r="F1217" s="502" t="s">
        <v>2199</v>
      </c>
      <c r="G1217" s="501" t="s">
        <v>323</v>
      </c>
      <c r="H1217" s="501" t="s">
        <v>292</v>
      </c>
      <c r="I1217" s="504" t="s">
        <v>294</v>
      </c>
      <c r="J1217" s="105" t="s">
        <v>269</v>
      </c>
      <c r="K1217" s="104" t="s">
        <v>740</v>
      </c>
      <c r="L1217" s="497"/>
      <c r="M1217" s="497" t="s">
        <v>323</v>
      </c>
      <c r="N1217" s="497" t="s">
        <v>277</v>
      </c>
      <c r="O1217" s="503" t="s">
        <v>356</v>
      </c>
      <c r="P1217" s="105" t="s">
        <v>357</v>
      </c>
      <c r="Q1217" s="105"/>
    </row>
    <row r="1218" spans="1:17" ht="10.35" customHeight="1" x14ac:dyDescent="0.2">
      <c r="A1218" s="500"/>
      <c r="B1218" s="501"/>
      <c r="C1218" s="502"/>
      <c r="D1218" s="501"/>
      <c r="E1218" s="502"/>
      <c r="F1218" s="502"/>
      <c r="G1218" s="501"/>
      <c r="H1218" s="501"/>
      <c r="I1218" s="504"/>
      <c r="J1218" s="105" t="s">
        <v>357</v>
      </c>
      <c r="K1218" s="104" t="s">
        <v>741</v>
      </c>
      <c r="L1218" s="497"/>
      <c r="M1218" s="497"/>
      <c r="N1218" s="497"/>
      <c r="O1218" s="503"/>
      <c r="P1218" s="105" t="s">
        <v>486</v>
      </c>
      <c r="Q1218" s="105"/>
    </row>
    <row r="1219" spans="1:17" ht="20.45" customHeight="1" x14ac:dyDescent="0.2">
      <c r="A1219" s="500"/>
      <c r="B1219" s="501"/>
      <c r="C1219" s="502"/>
      <c r="D1219" s="501"/>
      <c r="E1219" s="502"/>
      <c r="F1219" s="502"/>
      <c r="G1219" s="501"/>
      <c r="H1219" s="501"/>
      <c r="I1219" s="504"/>
      <c r="J1219" s="105" t="s">
        <v>464</v>
      </c>
      <c r="K1219" s="104" t="s">
        <v>742</v>
      </c>
      <c r="L1219" s="497"/>
      <c r="M1219" s="497"/>
      <c r="N1219" s="497"/>
      <c r="O1219" s="503"/>
      <c r="P1219" s="105"/>
      <c r="Q1219" s="105"/>
    </row>
    <row r="1220" spans="1:17" ht="20.45" customHeight="1" x14ac:dyDescent="0.2">
      <c r="A1220" s="500"/>
      <c r="B1220" s="501"/>
      <c r="C1220" s="502"/>
      <c r="D1220" s="501"/>
      <c r="E1220" s="502"/>
      <c r="F1220" s="502"/>
      <c r="G1220" s="501"/>
      <c r="H1220" s="501"/>
      <c r="I1220" s="504"/>
      <c r="J1220" s="105"/>
      <c r="K1220" s="104" t="s">
        <v>742</v>
      </c>
      <c r="L1220" s="497"/>
      <c r="M1220" s="497"/>
      <c r="N1220" s="497"/>
      <c r="O1220" s="503"/>
      <c r="P1220" s="105"/>
      <c r="Q1220" s="105"/>
    </row>
    <row r="1221" spans="1:17" ht="10.35" customHeight="1" x14ac:dyDescent="0.2">
      <c r="A1221" s="500"/>
      <c r="B1221" s="501"/>
      <c r="C1221" s="502"/>
      <c r="D1221" s="501"/>
      <c r="E1221" s="502"/>
      <c r="F1221" s="502"/>
      <c r="G1221" s="501"/>
      <c r="H1221" s="501"/>
      <c r="I1221" s="504"/>
      <c r="J1221" s="105"/>
      <c r="K1221" s="104" t="s">
        <v>743</v>
      </c>
      <c r="L1221" s="497"/>
      <c r="M1221" s="497"/>
      <c r="N1221" s="497"/>
      <c r="O1221" s="503"/>
      <c r="P1221" s="105"/>
      <c r="Q1221" s="105"/>
    </row>
    <row r="1222" spans="1:17" ht="41.1" customHeight="1" x14ac:dyDescent="0.2">
      <c r="A1222" s="500"/>
      <c r="B1222" s="501"/>
      <c r="C1222" s="502"/>
      <c r="D1222" s="501"/>
      <c r="E1222" s="502"/>
      <c r="F1222" s="502"/>
      <c r="G1222" s="501"/>
      <c r="H1222" s="501"/>
      <c r="I1222" s="504"/>
      <c r="J1222" s="105"/>
      <c r="K1222" s="104" t="s">
        <v>744</v>
      </c>
      <c r="L1222" s="497"/>
      <c r="M1222" s="497"/>
      <c r="N1222" s="497"/>
      <c r="O1222" s="503"/>
      <c r="P1222" s="105"/>
      <c r="Q1222" s="105"/>
    </row>
    <row r="1223" spans="1:17" ht="34.5" customHeight="1" x14ac:dyDescent="0.2">
      <c r="A1223" s="500">
        <v>3122</v>
      </c>
      <c r="B1223" s="501" t="s">
        <v>311</v>
      </c>
      <c r="C1223" s="502" t="s">
        <v>1427</v>
      </c>
      <c r="D1223" s="501" t="s">
        <v>265</v>
      </c>
      <c r="E1223" s="502" t="s">
        <v>1759</v>
      </c>
      <c r="F1223" s="502" t="s">
        <v>1760</v>
      </c>
      <c r="G1223" s="501" t="s">
        <v>272</v>
      </c>
      <c r="H1223" s="501" t="s">
        <v>267</v>
      </c>
      <c r="I1223" s="498" t="s">
        <v>268</v>
      </c>
      <c r="J1223" s="105" t="s">
        <v>269</v>
      </c>
      <c r="K1223" s="499" t="s">
        <v>312</v>
      </c>
      <c r="L1223" s="497"/>
      <c r="M1223" s="497" t="s">
        <v>272</v>
      </c>
      <c r="N1223" s="497" t="s">
        <v>267</v>
      </c>
      <c r="O1223" s="498" t="s">
        <v>268</v>
      </c>
      <c r="P1223" s="105" t="s">
        <v>269</v>
      </c>
      <c r="Q1223" s="497"/>
    </row>
    <row r="1224" spans="1:17" ht="22.5" customHeight="1" x14ac:dyDescent="0.2">
      <c r="A1224" s="500"/>
      <c r="B1224" s="501"/>
      <c r="C1224" s="502"/>
      <c r="D1224" s="501"/>
      <c r="E1224" s="502"/>
      <c r="F1224" s="502"/>
      <c r="G1224" s="501"/>
      <c r="H1224" s="501"/>
      <c r="I1224" s="498"/>
      <c r="J1224" s="105" t="s">
        <v>357</v>
      </c>
      <c r="K1224" s="499"/>
      <c r="L1224" s="497"/>
      <c r="M1224" s="497"/>
      <c r="N1224" s="497"/>
      <c r="O1224" s="498"/>
      <c r="P1224" s="105" t="s">
        <v>357</v>
      </c>
      <c r="Q1224" s="497"/>
    </row>
    <row r="1225" spans="1:17" ht="20.45" customHeight="1" x14ac:dyDescent="0.2">
      <c r="A1225" s="500"/>
      <c r="B1225" s="501"/>
      <c r="C1225" s="502"/>
      <c r="D1225" s="501"/>
      <c r="E1225" s="502"/>
      <c r="F1225" s="502"/>
      <c r="G1225" s="501"/>
      <c r="H1225" s="501"/>
      <c r="I1225" s="498"/>
      <c r="J1225" s="105" t="s">
        <v>464</v>
      </c>
      <c r="K1225" s="499"/>
      <c r="L1225" s="497"/>
      <c r="M1225" s="497"/>
      <c r="N1225" s="497"/>
      <c r="O1225" s="498"/>
      <c r="P1225" s="105" t="s">
        <v>464</v>
      </c>
      <c r="Q1225" s="497"/>
    </row>
    <row r="1226" spans="1:17" ht="30.6" customHeight="1" x14ac:dyDescent="0.2">
      <c r="A1226" s="500">
        <v>3123</v>
      </c>
      <c r="B1226" s="501" t="s">
        <v>311</v>
      </c>
      <c r="C1226" s="502" t="s">
        <v>1428</v>
      </c>
      <c r="D1226" s="501" t="s">
        <v>493</v>
      </c>
      <c r="E1226" s="502" t="s">
        <v>2200</v>
      </c>
      <c r="F1226" s="502" t="s">
        <v>2201</v>
      </c>
      <c r="G1226" s="501" t="s">
        <v>306</v>
      </c>
      <c r="H1226" s="501" t="s">
        <v>292</v>
      </c>
      <c r="I1226" s="504" t="s">
        <v>294</v>
      </c>
      <c r="J1226" s="105" t="s">
        <v>269</v>
      </c>
      <c r="K1226" s="104" t="s">
        <v>745</v>
      </c>
      <c r="L1226" s="497"/>
      <c r="M1226" s="497" t="s">
        <v>323</v>
      </c>
      <c r="N1226" s="497" t="s">
        <v>292</v>
      </c>
      <c r="O1226" s="504" t="s">
        <v>294</v>
      </c>
      <c r="P1226" s="105" t="s">
        <v>269</v>
      </c>
      <c r="Q1226" s="105"/>
    </row>
    <row r="1227" spans="1:17" ht="20.45" customHeight="1" x14ac:dyDescent="0.2">
      <c r="A1227" s="500"/>
      <c r="B1227" s="501"/>
      <c r="C1227" s="502"/>
      <c r="D1227" s="501"/>
      <c r="E1227" s="502"/>
      <c r="F1227" s="502"/>
      <c r="G1227" s="501"/>
      <c r="H1227" s="501"/>
      <c r="I1227" s="504"/>
      <c r="J1227" s="105" t="s">
        <v>357</v>
      </c>
      <c r="K1227" s="104" t="s">
        <v>746</v>
      </c>
      <c r="L1227" s="497"/>
      <c r="M1227" s="497"/>
      <c r="N1227" s="497"/>
      <c r="O1227" s="504"/>
      <c r="P1227" s="105" t="s">
        <v>357</v>
      </c>
      <c r="Q1227" s="105"/>
    </row>
    <row r="1228" spans="1:17" ht="20.45" customHeight="1" x14ac:dyDescent="0.2">
      <c r="A1228" s="500"/>
      <c r="B1228" s="501"/>
      <c r="C1228" s="502"/>
      <c r="D1228" s="501"/>
      <c r="E1228" s="502"/>
      <c r="F1228" s="502"/>
      <c r="G1228" s="501"/>
      <c r="H1228" s="501"/>
      <c r="I1228" s="504"/>
      <c r="J1228" s="105" t="s">
        <v>464</v>
      </c>
      <c r="K1228" s="104" t="s">
        <v>747</v>
      </c>
      <c r="L1228" s="497"/>
      <c r="M1228" s="497"/>
      <c r="N1228" s="497"/>
      <c r="O1228" s="504"/>
      <c r="P1228" s="105" t="s">
        <v>464</v>
      </c>
      <c r="Q1228" s="105"/>
    </row>
    <row r="1229" spans="1:17" ht="20.45" customHeight="1" x14ac:dyDescent="0.2">
      <c r="A1229" s="500"/>
      <c r="B1229" s="501"/>
      <c r="C1229" s="502"/>
      <c r="D1229" s="501"/>
      <c r="E1229" s="502"/>
      <c r="F1229" s="502"/>
      <c r="G1229" s="501"/>
      <c r="H1229" s="501"/>
      <c r="I1229" s="504"/>
      <c r="J1229" s="105"/>
      <c r="K1229" s="104" t="s">
        <v>748</v>
      </c>
      <c r="L1229" s="497"/>
      <c r="M1229" s="497"/>
      <c r="N1229" s="497"/>
      <c r="O1229" s="504"/>
      <c r="P1229" s="105"/>
      <c r="Q1229" s="105"/>
    </row>
    <row r="1230" spans="1:17" x14ac:dyDescent="0.2">
      <c r="A1230" s="500"/>
      <c r="B1230" s="501"/>
      <c r="C1230" s="502"/>
      <c r="D1230" s="501"/>
      <c r="E1230" s="502"/>
      <c r="F1230" s="502"/>
      <c r="G1230" s="501"/>
      <c r="H1230" s="501"/>
      <c r="I1230" s="504"/>
      <c r="J1230" s="105"/>
      <c r="K1230" s="104" t="s">
        <v>749</v>
      </c>
      <c r="L1230" s="497"/>
      <c r="M1230" s="497"/>
      <c r="N1230" s="497"/>
      <c r="O1230" s="504"/>
      <c r="P1230" s="105"/>
      <c r="Q1230" s="105"/>
    </row>
    <row r="1231" spans="1:17" ht="27" x14ac:dyDescent="0.2">
      <c r="A1231" s="500"/>
      <c r="B1231" s="501"/>
      <c r="C1231" s="502"/>
      <c r="D1231" s="501"/>
      <c r="E1231" s="502"/>
      <c r="F1231" s="502"/>
      <c r="G1231" s="501"/>
      <c r="H1231" s="501"/>
      <c r="I1231" s="504"/>
      <c r="J1231" s="105"/>
      <c r="K1231" s="104" t="s">
        <v>750</v>
      </c>
      <c r="L1231" s="497"/>
      <c r="M1231" s="497"/>
      <c r="N1231" s="497"/>
      <c r="O1231" s="504"/>
      <c r="P1231" s="105"/>
      <c r="Q1231" s="105"/>
    </row>
    <row r="1232" spans="1:17" ht="20.45" customHeight="1" x14ac:dyDescent="0.2">
      <c r="A1232" s="500"/>
      <c r="B1232" s="501"/>
      <c r="C1232" s="502"/>
      <c r="D1232" s="501"/>
      <c r="E1232" s="502"/>
      <c r="F1232" s="502"/>
      <c r="G1232" s="501"/>
      <c r="H1232" s="501"/>
      <c r="I1232" s="504"/>
      <c r="J1232" s="105"/>
      <c r="K1232" s="104" t="s">
        <v>751</v>
      </c>
      <c r="L1232" s="497"/>
      <c r="M1232" s="497"/>
      <c r="N1232" s="497"/>
      <c r="O1232" s="504"/>
      <c r="P1232" s="105"/>
      <c r="Q1232" s="105"/>
    </row>
    <row r="1233" spans="1:17" x14ac:dyDescent="0.2">
      <c r="A1233" s="500">
        <v>3124</v>
      </c>
      <c r="B1233" s="501" t="s">
        <v>311</v>
      </c>
      <c r="C1233" s="502" t="s">
        <v>1429</v>
      </c>
      <c r="D1233" s="501" t="s">
        <v>460</v>
      </c>
      <c r="E1233" s="502" t="s">
        <v>2204</v>
      </c>
      <c r="F1233" s="502" t="s">
        <v>2205</v>
      </c>
      <c r="G1233" s="501" t="s">
        <v>272</v>
      </c>
      <c r="H1233" s="501" t="s">
        <v>277</v>
      </c>
      <c r="I1233" s="504" t="s">
        <v>294</v>
      </c>
      <c r="J1233" s="105" t="s">
        <v>269</v>
      </c>
      <c r="K1233" s="499" t="s">
        <v>753</v>
      </c>
      <c r="L1233" s="497"/>
      <c r="M1233" s="497" t="s">
        <v>306</v>
      </c>
      <c r="N1233" s="497" t="s">
        <v>277</v>
      </c>
      <c r="O1233" s="503" t="s">
        <v>356</v>
      </c>
      <c r="P1233" s="105" t="s">
        <v>357</v>
      </c>
      <c r="Q1233" s="497"/>
    </row>
    <row r="1234" spans="1:17" x14ac:dyDescent="0.2">
      <c r="A1234" s="500"/>
      <c r="B1234" s="501"/>
      <c r="C1234" s="502"/>
      <c r="D1234" s="501"/>
      <c r="E1234" s="502"/>
      <c r="F1234" s="502"/>
      <c r="G1234" s="501"/>
      <c r="H1234" s="501"/>
      <c r="I1234" s="504"/>
      <c r="J1234" s="105" t="s">
        <v>357</v>
      </c>
      <c r="K1234" s="499"/>
      <c r="L1234" s="497"/>
      <c r="M1234" s="497"/>
      <c r="N1234" s="497"/>
      <c r="O1234" s="503"/>
      <c r="P1234" s="105" t="s">
        <v>486</v>
      </c>
      <c r="Q1234" s="497"/>
    </row>
    <row r="1235" spans="1:17" ht="20.45" customHeight="1" x14ac:dyDescent="0.2">
      <c r="A1235" s="500"/>
      <c r="B1235" s="501"/>
      <c r="C1235" s="502"/>
      <c r="D1235" s="501"/>
      <c r="E1235" s="502"/>
      <c r="F1235" s="502"/>
      <c r="G1235" s="501"/>
      <c r="H1235" s="501"/>
      <c r="I1235" s="504"/>
      <c r="J1235" s="105" t="s">
        <v>464</v>
      </c>
      <c r="K1235" s="499"/>
      <c r="L1235" s="497"/>
      <c r="M1235" s="497"/>
      <c r="N1235" s="497"/>
      <c r="O1235" s="503"/>
      <c r="P1235" s="105"/>
      <c r="Q1235" s="497"/>
    </row>
    <row r="1236" spans="1:17" ht="32.25" customHeight="1" x14ac:dyDescent="0.2">
      <c r="A1236" s="500" t="s">
        <v>1242</v>
      </c>
      <c r="B1236" s="501" t="s">
        <v>311</v>
      </c>
      <c r="C1236" s="502" t="s">
        <v>1430</v>
      </c>
      <c r="D1236" s="501" t="s">
        <v>265</v>
      </c>
      <c r="E1236" s="502" t="s">
        <v>1766</v>
      </c>
      <c r="F1236" s="502" t="s">
        <v>1877</v>
      </c>
      <c r="G1236" s="501" t="s">
        <v>272</v>
      </c>
      <c r="H1236" s="501" t="s">
        <v>267</v>
      </c>
      <c r="I1236" s="498" t="s">
        <v>268</v>
      </c>
      <c r="J1236" s="105" t="s">
        <v>269</v>
      </c>
      <c r="K1236" s="499" t="s">
        <v>312</v>
      </c>
      <c r="L1236" s="497"/>
      <c r="M1236" s="497" t="s">
        <v>272</v>
      </c>
      <c r="N1236" s="497" t="s">
        <v>267</v>
      </c>
      <c r="O1236" s="498" t="s">
        <v>268</v>
      </c>
      <c r="P1236" s="105" t="s">
        <v>269</v>
      </c>
      <c r="Q1236" s="497"/>
    </row>
    <row r="1237" spans="1:17" ht="18" customHeight="1" x14ac:dyDescent="0.2">
      <c r="A1237" s="500"/>
      <c r="B1237" s="501"/>
      <c r="C1237" s="502"/>
      <c r="D1237" s="501"/>
      <c r="E1237" s="502"/>
      <c r="F1237" s="502"/>
      <c r="G1237" s="501"/>
      <c r="H1237" s="501"/>
      <c r="I1237" s="498"/>
      <c r="J1237" s="105" t="s">
        <v>357</v>
      </c>
      <c r="K1237" s="499"/>
      <c r="L1237" s="497"/>
      <c r="M1237" s="497"/>
      <c r="N1237" s="497"/>
      <c r="O1237" s="498"/>
      <c r="P1237" s="105" t="s">
        <v>357</v>
      </c>
      <c r="Q1237" s="497"/>
    </row>
    <row r="1238" spans="1:17" ht="44.45" customHeight="1" x14ac:dyDescent="0.2">
      <c r="A1238" s="500"/>
      <c r="B1238" s="501"/>
      <c r="C1238" s="502"/>
      <c r="D1238" s="501"/>
      <c r="E1238" s="502"/>
      <c r="F1238" s="502"/>
      <c r="G1238" s="501"/>
      <c r="H1238" s="501"/>
      <c r="I1238" s="498"/>
      <c r="J1238" s="105" t="s">
        <v>464</v>
      </c>
      <c r="K1238" s="499"/>
      <c r="L1238" s="497"/>
      <c r="M1238" s="497"/>
      <c r="N1238" s="497"/>
      <c r="O1238" s="498"/>
      <c r="P1238" s="105" t="s">
        <v>464</v>
      </c>
      <c r="Q1238" s="497"/>
    </row>
    <row r="1239" spans="1:17" ht="15.75" x14ac:dyDescent="0.2">
      <c r="C1239" s="505" t="s">
        <v>1531</v>
      </c>
      <c r="D1239" s="506"/>
      <c r="E1239" s="506"/>
      <c r="F1239" s="506"/>
    </row>
    <row r="1240" spans="1:17" x14ac:dyDescent="0.2">
      <c r="C1240" s="109" t="s">
        <v>1243</v>
      </c>
      <c r="D1240" s="109" t="s">
        <v>1244</v>
      </c>
      <c r="E1240" s="109" t="s">
        <v>1529</v>
      </c>
      <c r="F1240" s="109" t="s">
        <v>262</v>
      </c>
    </row>
    <row r="1241" spans="1:17" x14ac:dyDescent="0.2">
      <c r="C1241" s="110" t="s">
        <v>677</v>
      </c>
      <c r="D1241" s="111">
        <v>1</v>
      </c>
      <c r="E1241" s="111">
        <v>0</v>
      </c>
      <c r="F1241" s="110"/>
    </row>
    <row r="1242" spans="1:17" x14ac:dyDescent="0.2">
      <c r="C1242" s="113" t="s">
        <v>265</v>
      </c>
      <c r="D1242" s="114">
        <v>90</v>
      </c>
      <c r="E1242" s="114">
        <v>0</v>
      </c>
      <c r="F1242" s="113"/>
    </row>
    <row r="1243" spans="1:17" x14ac:dyDescent="0.2">
      <c r="C1243" s="110" t="s">
        <v>493</v>
      </c>
      <c r="D1243" s="111">
        <v>33</v>
      </c>
      <c r="E1243" s="111">
        <v>7</v>
      </c>
      <c r="F1243" s="110" t="s">
        <v>1470</v>
      </c>
    </row>
    <row r="1244" spans="1:17" x14ac:dyDescent="0.2">
      <c r="C1244" s="110" t="s">
        <v>549</v>
      </c>
      <c r="D1244" s="111">
        <v>27</v>
      </c>
      <c r="E1244" s="111">
        <v>1</v>
      </c>
      <c r="F1244" s="110" t="s">
        <v>1471</v>
      </c>
    </row>
    <row r="1245" spans="1:17" x14ac:dyDescent="0.2">
      <c r="C1245" s="110" t="s">
        <v>491</v>
      </c>
      <c r="D1245" s="111">
        <v>2</v>
      </c>
      <c r="E1245" s="111">
        <v>0</v>
      </c>
      <c r="F1245" s="110"/>
    </row>
    <row r="1246" spans="1:17" ht="22.5" x14ac:dyDescent="0.2">
      <c r="C1246" s="110" t="s">
        <v>460</v>
      </c>
      <c r="D1246" s="111">
        <v>76</v>
      </c>
      <c r="E1246" s="111">
        <v>19</v>
      </c>
      <c r="F1246" s="110" t="s">
        <v>1472</v>
      </c>
    </row>
    <row r="1247" spans="1:17" x14ac:dyDescent="0.2">
      <c r="C1247" s="110" t="s">
        <v>643</v>
      </c>
      <c r="D1247" s="111">
        <v>3</v>
      </c>
      <c r="E1247" s="111">
        <v>0</v>
      </c>
      <c r="F1247" s="110"/>
    </row>
    <row r="1248" spans="1:17" x14ac:dyDescent="0.2">
      <c r="C1248" s="110" t="s">
        <v>611</v>
      </c>
      <c r="D1248" s="111">
        <v>7</v>
      </c>
      <c r="E1248" s="111">
        <v>1</v>
      </c>
      <c r="F1248" s="110" t="s">
        <v>1473</v>
      </c>
    </row>
    <row r="1249" spans="1:17" x14ac:dyDescent="0.2">
      <c r="C1249" s="112" t="s">
        <v>1530</v>
      </c>
      <c r="D1249" s="109">
        <f>SUM(D1241:D1248)</f>
        <v>239</v>
      </c>
      <c r="E1249" s="109">
        <f>SUM(E1241:E1248)</f>
        <v>28</v>
      </c>
      <c r="F1249" s="109"/>
    </row>
    <row r="1250" spans="1:17" x14ac:dyDescent="0.2">
      <c r="C1250" s="103"/>
      <c r="D1250" s="102"/>
      <c r="E1250" s="97"/>
      <c r="F1250" s="97"/>
    </row>
    <row r="1251" spans="1:17" ht="84.75" customHeight="1" x14ac:dyDescent="0.2">
      <c r="A1251" s="496" t="s">
        <v>1532</v>
      </c>
      <c r="B1251" s="496"/>
      <c r="C1251" s="496"/>
      <c r="D1251" s="496"/>
      <c r="E1251" s="496"/>
      <c r="F1251" s="496"/>
      <c r="G1251" s="496"/>
      <c r="H1251" s="496"/>
      <c r="I1251" s="496"/>
      <c r="J1251" s="496"/>
      <c r="K1251" s="496"/>
      <c r="L1251" s="496"/>
      <c r="M1251" s="496"/>
      <c r="N1251" s="496"/>
      <c r="O1251" s="496"/>
      <c r="P1251" s="496"/>
      <c r="Q1251" s="496"/>
    </row>
    <row r="1252" spans="1:17" ht="48" customHeight="1" x14ac:dyDescent="0.2">
      <c r="A1252" s="496" t="s">
        <v>1528</v>
      </c>
      <c r="B1252" s="496"/>
      <c r="C1252" s="496"/>
      <c r="D1252" s="496"/>
      <c r="E1252" s="496"/>
      <c r="F1252" s="496"/>
      <c r="G1252" s="496"/>
      <c r="H1252" s="496"/>
      <c r="I1252" s="496"/>
      <c r="J1252" s="496"/>
      <c r="K1252" s="496"/>
      <c r="L1252" s="496"/>
      <c r="M1252" s="496"/>
      <c r="N1252" s="496"/>
      <c r="O1252" s="496"/>
      <c r="P1252" s="496"/>
      <c r="Q1252" s="496"/>
    </row>
  </sheetData>
  <autoFilter ref="A2:AG1248">
    <filterColumn colId="6" showButton="0"/>
    <filterColumn colId="7" showButton="0"/>
    <filterColumn colId="8" showButton="0"/>
    <filterColumn colId="12" showButton="0"/>
    <filterColumn colId="13" showButton="0"/>
    <filterColumn colId="14" showButton="0"/>
  </autoFilter>
  <mergeCells count="3286">
    <mergeCell ref="A970:A983"/>
    <mergeCell ref="B970:B983"/>
    <mergeCell ref="C970:C983"/>
    <mergeCell ref="D970:D983"/>
    <mergeCell ref="E970:E983"/>
    <mergeCell ref="F970:F983"/>
    <mergeCell ref="G970:G983"/>
    <mergeCell ref="H970:H983"/>
    <mergeCell ref="I970:I983"/>
    <mergeCell ref="L970:L983"/>
    <mergeCell ref="M970:M983"/>
    <mergeCell ref="N970:N983"/>
    <mergeCell ref="O970:O983"/>
    <mergeCell ref="A984:A996"/>
    <mergeCell ref="B984:B996"/>
    <mergeCell ref="C984:C996"/>
    <mergeCell ref="D984:D996"/>
    <mergeCell ref="E984:E996"/>
    <mergeCell ref="F984:F996"/>
    <mergeCell ref="G984:G996"/>
    <mergeCell ref="H984:H996"/>
    <mergeCell ref="I984:I996"/>
    <mergeCell ref="L984:L996"/>
    <mergeCell ref="M984:M996"/>
    <mergeCell ref="N984:N996"/>
    <mergeCell ref="O984:O996"/>
    <mergeCell ref="A943:A955"/>
    <mergeCell ref="B943:B955"/>
    <mergeCell ref="C943:C955"/>
    <mergeCell ref="D943:D955"/>
    <mergeCell ref="E943:E955"/>
    <mergeCell ref="F943:F955"/>
    <mergeCell ref="G943:G955"/>
    <mergeCell ref="H943:H955"/>
    <mergeCell ref="I943:I955"/>
    <mergeCell ref="L943:L955"/>
    <mergeCell ref="M943:M955"/>
    <mergeCell ref="N943:N955"/>
    <mergeCell ref="O943:O955"/>
    <mergeCell ref="A956:A969"/>
    <mergeCell ref="B956:B969"/>
    <mergeCell ref="C956:C969"/>
    <mergeCell ref="D956:D969"/>
    <mergeCell ref="E956:E969"/>
    <mergeCell ref="F956:F969"/>
    <mergeCell ref="G956:G969"/>
    <mergeCell ref="H956:H969"/>
    <mergeCell ref="I956:I969"/>
    <mergeCell ref="L956:L969"/>
    <mergeCell ref="M956:M969"/>
    <mergeCell ref="N956:N969"/>
    <mergeCell ref="O956:O969"/>
    <mergeCell ref="A916:A927"/>
    <mergeCell ref="B916:B927"/>
    <mergeCell ref="C916:C927"/>
    <mergeCell ref="D916:D927"/>
    <mergeCell ref="E916:E927"/>
    <mergeCell ref="F916:F927"/>
    <mergeCell ref="G916:G927"/>
    <mergeCell ref="H916:H927"/>
    <mergeCell ref="I916:I927"/>
    <mergeCell ref="L916:L927"/>
    <mergeCell ref="M916:M927"/>
    <mergeCell ref="N916:N927"/>
    <mergeCell ref="O916:O927"/>
    <mergeCell ref="A928:A942"/>
    <mergeCell ref="B928:B942"/>
    <mergeCell ref="C928:C942"/>
    <mergeCell ref="D928:D942"/>
    <mergeCell ref="E928:E942"/>
    <mergeCell ref="F928:F942"/>
    <mergeCell ref="G928:G942"/>
    <mergeCell ref="H928:H942"/>
    <mergeCell ref="I928:I942"/>
    <mergeCell ref="L928:L942"/>
    <mergeCell ref="M928:M942"/>
    <mergeCell ref="N928:N942"/>
    <mergeCell ref="O928:O942"/>
    <mergeCell ref="A890:A903"/>
    <mergeCell ref="B890:B903"/>
    <mergeCell ref="C890:C903"/>
    <mergeCell ref="D890:D903"/>
    <mergeCell ref="E890:E903"/>
    <mergeCell ref="F890:F903"/>
    <mergeCell ref="G890:G903"/>
    <mergeCell ref="H890:H903"/>
    <mergeCell ref="I890:I903"/>
    <mergeCell ref="L890:L903"/>
    <mergeCell ref="M890:M903"/>
    <mergeCell ref="N890:N903"/>
    <mergeCell ref="O890:O903"/>
    <mergeCell ref="A904:A915"/>
    <mergeCell ref="B904:B915"/>
    <mergeCell ref="C904:C915"/>
    <mergeCell ref="D904:D915"/>
    <mergeCell ref="E904:E915"/>
    <mergeCell ref="F904:F915"/>
    <mergeCell ref="G904:G915"/>
    <mergeCell ref="H904:H915"/>
    <mergeCell ref="I904:I915"/>
    <mergeCell ref="L904:L915"/>
    <mergeCell ref="M904:M915"/>
    <mergeCell ref="N904:N915"/>
    <mergeCell ref="O904:O915"/>
    <mergeCell ref="A860:A871"/>
    <mergeCell ref="B860:B871"/>
    <mergeCell ref="C860:C871"/>
    <mergeCell ref="D860:D871"/>
    <mergeCell ref="E860:E871"/>
    <mergeCell ref="F860:F871"/>
    <mergeCell ref="G860:G871"/>
    <mergeCell ref="H860:H871"/>
    <mergeCell ref="I860:I871"/>
    <mergeCell ref="L860:L871"/>
    <mergeCell ref="M860:M871"/>
    <mergeCell ref="N860:N871"/>
    <mergeCell ref="O860:O871"/>
    <mergeCell ref="A872:A889"/>
    <mergeCell ref="B872:B889"/>
    <mergeCell ref="C872:C889"/>
    <mergeCell ref="D872:D889"/>
    <mergeCell ref="E872:E889"/>
    <mergeCell ref="F872:F889"/>
    <mergeCell ref="G872:G889"/>
    <mergeCell ref="H872:H889"/>
    <mergeCell ref="I872:I889"/>
    <mergeCell ref="L872:L889"/>
    <mergeCell ref="M872:M889"/>
    <mergeCell ref="N872:N889"/>
    <mergeCell ref="O872:O889"/>
    <mergeCell ref="A835:A847"/>
    <mergeCell ref="B835:B847"/>
    <mergeCell ref="C835:C847"/>
    <mergeCell ref="D835:D847"/>
    <mergeCell ref="E835:E847"/>
    <mergeCell ref="F835:F847"/>
    <mergeCell ref="G835:G847"/>
    <mergeCell ref="H835:H847"/>
    <mergeCell ref="I835:I847"/>
    <mergeCell ref="L835:L847"/>
    <mergeCell ref="M835:M847"/>
    <mergeCell ref="N835:N847"/>
    <mergeCell ref="O835:O847"/>
    <mergeCell ref="A848:A859"/>
    <mergeCell ref="B848:B859"/>
    <mergeCell ref="C848:C859"/>
    <mergeCell ref="D848:D859"/>
    <mergeCell ref="E848:E859"/>
    <mergeCell ref="F848:F859"/>
    <mergeCell ref="G848:G859"/>
    <mergeCell ref="H848:H859"/>
    <mergeCell ref="I848:I859"/>
    <mergeCell ref="L848:L859"/>
    <mergeCell ref="M848:M859"/>
    <mergeCell ref="N848:N859"/>
    <mergeCell ref="O848:O859"/>
    <mergeCell ref="A1132:A1145"/>
    <mergeCell ref="B1132:B1145"/>
    <mergeCell ref="C1132:C1145"/>
    <mergeCell ref="D1132:D1145"/>
    <mergeCell ref="E1132:E1145"/>
    <mergeCell ref="F1132:F1145"/>
    <mergeCell ref="G1132:G1145"/>
    <mergeCell ref="H1132:H1145"/>
    <mergeCell ref="I1132:I1145"/>
    <mergeCell ref="L1132:L1145"/>
    <mergeCell ref="M1132:M1145"/>
    <mergeCell ref="N1132:N1145"/>
    <mergeCell ref="O1132:O1145"/>
    <mergeCell ref="A1146:A1158"/>
    <mergeCell ref="B1146:B1158"/>
    <mergeCell ref="C1146:C1158"/>
    <mergeCell ref="D1146:D1158"/>
    <mergeCell ref="E1146:E1158"/>
    <mergeCell ref="F1146:F1158"/>
    <mergeCell ref="G1146:G1158"/>
    <mergeCell ref="H1146:H1158"/>
    <mergeCell ref="I1146:I1158"/>
    <mergeCell ref="L1146:L1158"/>
    <mergeCell ref="M1146:M1158"/>
    <mergeCell ref="N1146:N1158"/>
    <mergeCell ref="O1146:O1158"/>
    <mergeCell ref="A1105:A1117"/>
    <mergeCell ref="B1105:B1117"/>
    <mergeCell ref="C1105:C1117"/>
    <mergeCell ref="D1105:D1117"/>
    <mergeCell ref="E1105:E1117"/>
    <mergeCell ref="F1105:F1117"/>
    <mergeCell ref="G1105:G1117"/>
    <mergeCell ref="H1105:H1117"/>
    <mergeCell ref="I1105:I1117"/>
    <mergeCell ref="L1105:L1117"/>
    <mergeCell ref="M1105:M1117"/>
    <mergeCell ref="N1105:N1117"/>
    <mergeCell ref="O1105:O1117"/>
    <mergeCell ref="A1118:A1131"/>
    <mergeCell ref="B1118:B1131"/>
    <mergeCell ref="C1118:C1131"/>
    <mergeCell ref="D1118:D1131"/>
    <mergeCell ref="E1118:E1131"/>
    <mergeCell ref="F1118:F1131"/>
    <mergeCell ref="G1118:G1131"/>
    <mergeCell ref="H1118:H1131"/>
    <mergeCell ref="I1118:I1131"/>
    <mergeCell ref="L1118:L1131"/>
    <mergeCell ref="M1118:M1131"/>
    <mergeCell ref="N1118:N1131"/>
    <mergeCell ref="O1118:O1131"/>
    <mergeCell ref="A1078:A1089"/>
    <mergeCell ref="B1078:B1089"/>
    <mergeCell ref="C1078:C1089"/>
    <mergeCell ref="D1078:D1089"/>
    <mergeCell ref="E1078:E1089"/>
    <mergeCell ref="F1078:F1089"/>
    <mergeCell ref="G1078:G1089"/>
    <mergeCell ref="H1078:H1089"/>
    <mergeCell ref="I1078:I1089"/>
    <mergeCell ref="L1078:L1089"/>
    <mergeCell ref="M1078:M1089"/>
    <mergeCell ref="N1078:N1089"/>
    <mergeCell ref="O1078:O1089"/>
    <mergeCell ref="A1090:A1104"/>
    <mergeCell ref="B1090:B1104"/>
    <mergeCell ref="C1090:C1104"/>
    <mergeCell ref="D1090:D1104"/>
    <mergeCell ref="E1090:E1104"/>
    <mergeCell ref="F1090:F1104"/>
    <mergeCell ref="G1090:G1104"/>
    <mergeCell ref="H1090:H1104"/>
    <mergeCell ref="I1090:I1104"/>
    <mergeCell ref="L1090:L1104"/>
    <mergeCell ref="M1090:M1104"/>
    <mergeCell ref="N1090:N1104"/>
    <mergeCell ref="O1090:O1104"/>
    <mergeCell ref="A1052:A1065"/>
    <mergeCell ref="B1052:B1065"/>
    <mergeCell ref="C1052:C1065"/>
    <mergeCell ref="D1052:D1065"/>
    <mergeCell ref="E1052:E1065"/>
    <mergeCell ref="F1052:F1065"/>
    <mergeCell ref="G1052:G1065"/>
    <mergeCell ref="H1052:H1065"/>
    <mergeCell ref="I1052:I1065"/>
    <mergeCell ref="L1052:L1065"/>
    <mergeCell ref="M1052:M1065"/>
    <mergeCell ref="N1052:N1065"/>
    <mergeCell ref="O1052:O1065"/>
    <mergeCell ref="A1066:A1077"/>
    <mergeCell ref="B1066:B1077"/>
    <mergeCell ref="C1066:C1077"/>
    <mergeCell ref="D1066:D1077"/>
    <mergeCell ref="E1066:E1077"/>
    <mergeCell ref="F1066:F1077"/>
    <mergeCell ref="G1066:G1077"/>
    <mergeCell ref="H1066:H1077"/>
    <mergeCell ref="I1066:I1077"/>
    <mergeCell ref="L1066:L1077"/>
    <mergeCell ref="M1066:M1077"/>
    <mergeCell ref="N1066:N1077"/>
    <mergeCell ref="O1066:O1077"/>
    <mergeCell ref="A1022:A1033"/>
    <mergeCell ref="B1022:B1033"/>
    <mergeCell ref="C1022:C1033"/>
    <mergeCell ref="D1022:D1033"/>
    <mergeCell ref="E1022:E1033"/>
    <mergeCell ref="F1022:F1033"/>
    <mergeCell ref="G1022:G1033"/>
    <mergeCell ref="H1022:H1033"/>
    <mergeCell ref="I1022:I1033"/>
    <mergeCell ref="L1022:L1033"/>
    <mergeCell ref="M1022:M1033"/>
    <mergeCell ref="N1022:N1033"/>
    <mergeCell ref="O1022:O1033"/>
    <mergeCell ref="A1034:A1051"/>
    <mergeCell ref="B1034:B1051"/>
    <mergeCell ref="C1034:C1051"/>
    <mergeCell ref="D1034:D1051"/>
    <mergeCell ref="E1034:E1051"/>
    <mergeCell ref="F1034:F1051"/>
    <mergeCell ref="G1034:G1051"/>
    <mergeCell ref="H1034:H1051"/>
    <mergeCell ref="I1034:I1051"/>
    <mergeCell ref="L1034:L1051"/>
    <mergeCell ref="M1034:M1051"/>
    <mergeCell ref="N1034:N1051"/>
    <mergeCell ref="O1034:O1051"/>
    <mergeCell ref="A997:A1009"/>
    <mergeCell ref="B997:B1009"/>
    <mergeCell ref="C997:C1009"/>
    <mergeCell ref="D997:D1009"/>
    <mergeCell ref="E997:E1009"/>
    <mergeCell ref="F997:F1009"/>
    <mergeCell ref="G997:G1009"/>
    <mergeCell ref="H997:H1009"/>
    <mergeCell ref="I997:I1009"/>
    <mergeCell ref="L997:L1009"/>
    <mergeCell ref="M997:M1009"/>
    <mergeCell ref="N997:N1009"/>
    <mergeCell ref="O997:O1009"/>
    <mergeCell ref="A1010:A1021"/>
    <mergeCell ref="B1010:B1021"/>
    <mergeCell ref="C1010:C1021"/>
    <mergeCell ref="D1010:D1021"/>
    <mergeCell ref="E1010:E1021"/>
    <mergeCell ref="F1010:F1021"/>
    <mergeCell ref="G1010:G1021"/>
    <mergeCell ref="H1010:H1021"/>
    <mergeCell ref="I1010:I1021"/>
    <mergeCell ref="L1010:L1021"/>
    <mergeCell ref="M1010:M1021"/>
    <mergeCell ref="N1010:N1021"/>
    <mergeCell ref="O1010:O1021"/>
    <mergeCell ref="M2:P2"/>
    <mergeCell ref="Q2:Q3"/>
    <mergeCell ref="A2:A3"/>
    <mergeCell ref="B2:B3"/>
    <mergeCell ref="C2:C3"/>
    <mergeCell ref="D2:D3"/>
    <mergeCell ref="E2:E3"/>
    <mergeCell ref="F2:F3"/>
    <mergeCell ref="G2:J2"/>
    <mergeCell ref="K2:K3"/>
    <mergeCell ref="L2:L3"/>
    <mergeCell ref="O8:O10"/>
    <mergeCell ref="A11:A13"/>
    <mergeCell ref="B11:B13"/>
    <mergeCell ref="C11:C13"/>
    <mergeCell ref="D11:D13"/>
    <mergeCell ref="E11:E13"/>
    <mergeCell ref="F11:F13"/>
    <mergeCell ref="G8:G10"/>
    <mergeCell ref="H8:H10"/>
    <mergeCell ref="I8:I10"/>
    <mergeCell ref="L8:L10"/>
    <mergeCell ref="M8:M10"/>
    <mergeCell ref="N8:N10"/>
    <mergeCell ref="O4:O7"/>
    <mergeCell ref="A8:A10"/>
    <mergeCell ref="B8:B10"/>
    <mergeCell ref="C8:C10"/>
    <mergeCell ref="D8:D10"/>
    <mergeCell ref="E8:E10"/>
    <mergeCell ref="F8:F10"/>
    <mergeCell ref="G4:G7"/>
    <mergeCell ref="H4:H7"/>
    <mergeCell ref="I4:I7"/>
    <mergeCell ref="L4:L7"/>
    <mergeCell ref="M4:M7"/>
    <mergeCell ref="N4:N7"/>
    <mergeCell ref="A4:A7"/>
    <mergeCell ref="B4:B7"/>
    <mergeCell ref="C4:C7"/>
    <mergeCell ref="D4:D7"/>
    <mergeCell ref="E4:E7"/>
    <mergeCell ref="F4:F7"/>
    <mergeCell ref="H14:H16"/>
    <mergeCell ref="I14:I16"/>
    <mergeCell ref="L14:L16"/>
    <mergeCell ref="M14:M16"/>
    <mergeCell ref="N14:N16"/>
    <mergeCell ref="O14:O16"/>
    <mergeCell ref="O11:O13"/>
    <mergeCell ref="A14:A16"/>
    <mergeCell ref="B14:B16"/>
    <mergeCell ref="C14:C16"/>
    <mergeCell ref="D14:D16"/>
    <mergeCell ref="E14:E16"/>
    <mergeCell ref="F14:F16"/>
    <mergeCell ref="G14:G16"/>
    <mergeCell ref="G11:G13"/>
    <mergeCell ref="H11:H13"/>
    <mergeCell ref="I11:I13"/>
    <mergeCell ref="L11:L13"/>
    <mergeCell ref="M11:M13"/>
    <mergeCell ref="N11:N13"/>
    <mergeCell ref="L21:L24"/>
    <mergeCell ref="M21:M24"/>
    <mergeCell ref="N21:N24"/>
    <mergeCell ref="O21:O24"/>
    <mergeCell ref="A21:A24"/>
    <mergeCell ref="B21:B24"/>
    <mergeCell ref="C21:C24"/>
    <mergeCell ref="D21:D24"/>
    <mergeCell ref="E21:E24"/>
    <mergeCell ref="F21:F24"/>
    <mergeCell ref="G21:G24"/>
    <mergeCell ref="H21:H24"/>
    <mergeCell ref="I21:I24"/>
    <mergeCell ref="I17:I20"/>
    <mergeCell ref="L17:L20"/>
    <mergeCell ref="M17:M20"/>
    <mergeCell ref="N17:N20"/>
    <mergeCell ref="O17:O20"/>
    <mergeCell ref="A17:A20"/>
    <mergeCell ref="B17:B20"/>
    <mergeCell ref="C17:C20"/>
    <mergeCell ref="D17:D20"/>
    <mergeCell ref="E17:E20"/>
    <mergeCell ref="F17:F20"/>
    <mergeCell ref="G17:G20"/>
    <mergeCell ref="H17:H20"/>
    <mergeCell ref="H27:H29"/>
    <mergeCell ref="I27:I29"/>
    <mergeCell ref="L27:L29"/>
    <mergeCell ref="M27:M29"/>
    <mergeCell ref="N27:N29"/>
    <mergeCell ref="O27:O29"/>
    <mergeCell ref="O25:O26"/>
    <mergeCell ref="A27:A29"/>
    <mergeCell ref="B27:B29"/>
    <mergeCell ref="C27:C29"/>
    <mergeCell ref="D27:D29"/>
    <mergeCell ref="E27:E29"/>
    <mergeCell ref="F27:F29"/>
    <mergeCell ref="G27:G29"/>
    <mergeCell ref="G25:G26"/>
    <mergeCell ref="H25:H26"/>
    <mergeCell ref="I25:I26"/>
    <mergeCell ref="L25:L26"/>
    <mergeCell ref="M25:M26"/>
    <mergeCell ref="N25:N26"/>
    <mergeCell ref="A25:A26"/>
    <mergeCell ref="B25:B26"/>
    <mergeCell ref="C25:C26"/>
    <mergeCell ref="D25:D26"/>
    <mergeCell ref="E25:E26"/>
    <mergeCell ref="F25:F26"/>
    <mergeCell ref="N32:N34"/>
    <mergeCell ref="O32:O34"/>
    <mergeCell ref="Q32:Q33"/>
    <mergeCell ref="G32:G34"/>
    <mergeCell ref="H32:H34"/>
    <mergeCell ref="I32:I34"/>
    <mergeCell ref="K32:K33"/>
    <mergeCell ref="L32:L34"/>
    <mergeCell ref="M32:M34"/>
    <mergeCell ref="Q30:Q31"/>
    <mergeCell ref="A32:A34"/>
    <mergeCell ref="B32:B34"/>
    <mergeCell ref="C32:C34"/>
    <mergeCell ref="D32:D34"/>
    <mergeCell ref="E32:E34"/>
    <mergeCell ref="F32:F34"/>
    <mergeCell ref="I30:I31"/>
    <mergeCell ref="K30:K31"/>
    <mergeCell ref="L30:L31"/>
    <mergeCell ref="M30:M31"/>
    <mergeCell ref="N30:N31"/>
    <mergeCell ref="O30:O31"/>
    <mergeCell ref="A30:A31"/>
    <mergeCell ref="B30:B31"/>
    <mergeCell ref="C30:C31"/>
    <mergeCell ref="D30:D31"/>
    <mergeCell ref="E30:E31"/>
    <mergeCell ref="F30:F31"/>
    <mergeCell ref="G30:G31"/>
    <mergeCell ref="H30:H31"/>
    <mergeCell ref="L41:L45"/>
    <mergeCell ref="M41:M45"/>
    <mergeCell ref="N41:N45"/>
    <mergeCell ref="O41:O45"/>
    <mergeCell ref="A41:A45"/>
    <mergeCell ref="B41:B45"/>
    <mergeCell ref="C41:C45"/>
    <mergeCell ref="D41:D45"/>
    <mergeCell ref="E41:E45"/>
    <mergeCell ref="F41:F45"/>
    <mergeCell ref="G41:G45"/>
    <mergeCell ref="H41:H45"/>
    <mergeCell ref="I41:I45"/>
    <mergeCell ref="I35:I40"/>
    <mergeCell ref="L35:L40"/>
    <mergeCell ref="M35:M40"/>
    <mergeCell ref="N35:N40"/>
    <mergeCell ref="O35:O40"/>
    <mergeCell ref="A35:A40"/>
    <mergeCell ref="B35:B40"/>
    <mergeCell ref="C35:C40"/>
    <mergeCell ref="D35:D40"/>
    <mergeCell ref="E35:E40"/>
    <mergeCell ref="F35:F40"/>
    <mergeCell ref="G35:G40"/>
    <mergeCell ref="H35:H40"/>
    <mergeCell ref="O46:O49"/>
    <mergeCell ref="A50:A52"/>
    <mergeCell ref="B50:B52"/>
    <mergeCell ref="C50:C52"/>
    <mergeCell ref="D50:D52"/>
    <mergeCell ref="E50:E52"/>
    <mergeCell ref="F50:F52"/>
    <mergeCell ref="G50:G52"/>
    <mergeCell ref="G46:G49"/>
    <mergeCell ref="H46:H49"/>
    <mergeCell ref="I46:I49"/>
    <mergeCell ref="L46:L49"/>
    <mergeCell ref="M46:M49"/>
    <mergeCell ref="N46:N49"/>
    <mergeCell ref="A46:A49"/>
    <mergeCell ref="B46:B49"/>
    <mergeCell ref="C46:C49"/>
    <mergeCell ref="D46:D49"/>
    <mergeCell ref="E46:E49"/>
    <mergeCell ref="F46:F49"/>
    <mergeCell ref="L53:L56"/>
    <mergeCell ref="M53:M56"/>
    <mergeCell ref="N53:N56"/>
    <mergeCell ref="O53:O56"/>
    <mergeCell ref="A53:A56"/>
    <mergeCell ref="B53:B56"/>
    <mergeCell ref="C53:C56"/>
    <mergeCell ref="D53:D56"/>
    <mergeCell ref="E53:E56"/>
    <mergeCell ref="F53:F56"/>
    <mergeCell ref="G53:G56"/>
    <mergeCell ref="H53:H56"/>
    <mergeCell ref="I53:I56"/>
    <mergeCell ref="O50:O52"/>
    <mergeCell ref="Q50:Q51"/>
    <mergeCell ref="H50:H52"/>
    <mergeCell ref="I50:I52"/>
    <mergeCell ref="K50:K51"/>
    <mergeCell ref="L50:L52"/>
    <mergeCell ref="M50:M52"/>
    <mergeCell ref="N50:N52"/>
    <mergeCell ref="O57:O60"/>
    <mergeCell ref="A61:A63"/>
    <mergeCell ref="B61:B63"/>
    <mergeCell ref="C61:C63"/>
    <mergeCell ref="D61:D63"/>
    <mergeCell ref="E61:E63"/>
    <mergeCell ref="F61:F63"/>
    <mergeCell ref="G61:G63"/>
    <mergeCell ref="G57:G60"/>
    <mergeCell ref="H57:H60"/>
    <mergeCell ref="I57:I60"/>
    <mergeCell ref="L57:L60"/>
    <mergeCell ref="M57:M60"/>
    <mergeCell ref="N57:N60"/>
    <mergeCell ref="A57:A60"/>
    <mergeCell ref="B57:B60"/>
    <mergeCell ref="C57:C60"/>
    <mergeCell ref="D57:D60"/>
    <mergeCell ref="E57:E60"/>
    <mergeCell ref="F57:F60"/>
    <mergeCell ref="L64:L66"/>
    <mergeCell ref="M64:M66"/>
    <mergeCell ref="N64:N66"/>
    <mergeCell ref="O64:O66"/>
    <mergeCell ref="A64:A66"/>
    <mergeCell ref="B64:B66"/>
    <mergeCell ref="C64:C66"/>
    <mergeCell ref="D64:D66"/>
    <mergeCell ref="E64:E66"/>
    <mergeCell ref="F64:F66"/>
    <mergeCell ref="G64:G66"/>
    <mergeCell ref="H64:H66"/>
    <mergeCell ref="I64:I66"/>
    <mergeCell ref="O61:O63"/>
    <mergeCell ref="Q61:Q62"/>
    <mergeCell ref="H61:H63"/>
    <mergeCell ref="I61:I63"/>
    <mergeCell ref="K61:K62"/>
    <mergeCell ref="L61:L63"/>
    <mergeCell ref="M61:M63"/>
    <mergeCell ref="N61:N63"/>
    <mergeCell ref="H70:H72"/>
    <mergeCell ref="I70:I72"/>
    <mergeCell ref="L70:L72"/>
    <mergeCell ref="M70:M72"/>
    <mergeCell ref="N70:N72"/>
    <mergeCell ref="O70:O72"/>
    <mergeCell ref="O67:O69"/>
    <mergeCell ref="A70:A72"/>
    <mergeCell ref="B70:B72"/>
    <mergeCell ref="C70:C72"/>
    <mergeCell ref="D70:D72"/>
    <mergeCell ref="E70:E72"/>
    <mergeCell ref="F70:F72"/>
    <mergeCell ref="G70:G72"/>
    <mergeCell ref="G67:G69"/>
    <mergeCell ref="H67:H69"/>
    <mergeCell ref="I67:I69"/>
    <mergeCell ref="L67:L69"/>
    <mergeCell ref="M67:M69"/>
    <mergeCell ref="N67:N69"/>
    <mergeCell ref="A67:A69"/>
    <mergeCell ref="B67:B69"/>
    <mergeCell ref="C67:C69"/>
    <mergeCell ref="D67:D69"/>
    <mergeCell ref="E67:E69"/>
    <mergeCell ref="F67:F69"/>
    <mergeCell ref="O79:O81"/>
    <mergeCell ref="Q79:Q80"/>
    <mergeCell ref="H79:H81"/>
    <mergeCell ref="I79:I81"/>
    <mergeCell ref="K79:K80"/>
    <mergeCell ref="L79:L81"/>
    <mergeCell ref="M79:M81"/>
    <mergeCell ref="N79:N81"/>
    <mergeCell ref="A79:A81"/>
    <mergeCell ref="B79:B81"/>
    <mergeCell ref="C79:C81"/>
    <mergeCell ref="D79:D81"/>
    <mergeCell ref="E79:E81"/>
    <mergeCell ref="F79:F81"/>
    <mergeCell ref="G79:G81"/>
    <mergeCell ref="H73:H78"/>
    <mergeCell ref="I73:I78"/>
    <mergeCell ref="L73:L78"/>
    <mergeCell ref="M73:M78"/>
    <mergeCell ref="N73:N78"/>
    <mergeCell ref="O73:O78"/>
    <mergeCell ref="A73:A78"/>
    <mergeCell ref="B73:B78"/>
    <mergeCell ref="C73:C78"/>
    <mergeCell ref="D73:D78"/>
    <mergeCell ref="E73:E78"/>
    <mergeCell ref="F73:F78"/>
    <mergeCell ref="G73:G78"/>
    <mergeCell ref="I87:I91"/>
    <mergeCell ref="L87:L91"/>
    <mergeCell ref="M87:M91"/>
    <mergeCell ref="N87:N91"/>
    <mergeCell ref="O87:O91"/>
    <mergeCell ref="A87:A91"/>
    <mergeCell ref="B87:B91"/>
    <mergeCell ref="C87:C91"/>
    <mergeCell ref="D87:D91"/>
    <mergeCell ref="E87:E91"/>
    <mergeCell ref="F87:F91"/>
    <mergeCell ref="G87:G91"/>
    <mergeCell ref="H87:H91"/>
    <mergeCell ref="O82:O86"/>
    <mergeCell ref="G82:G86"/>
    <mergeCell ref="H82:H86"/>
    <mergeCell ref="I82:I86"/>
    <mergeCell ref="L82:L86"/>
    <mergeCell ref="M82:M86"/>
    <mergeCell ref="N82:N86"/>
    <mergeCell ref="A82:A86"/>
    <mergeCell ref="B82:B86"/>
    <mergeCell ref="C82:C86"/>
    <mergeCell ref="D82:D86"/>
    <mergeCell ref="E82:E86"/>
    <mergeCell ref="F82:F86"/>
    <mergeCell ref="I97:I102"/>
    <mergeCell ref="L97:L102"/>
    <mergeCell ref="M97:M102"/>
    <mergeCell ref="N97:N102"/>
    <mergeCell ref="O97:O102"/>
    <mergeCell ref="A97:A102"/>
    <mergeCell ref="B97:B102"/>
    <mergeCell ref="C97:C102"/>
    <mergeCell ref="D97:D102"/>
    <mergeCell ref="E97:E102"/>
    <mergeCell ref="F97:F102"/>
    <mergeCell ref="G97:G102"/>
    <mergeCell ref="H97:H102"/>
    <mergeCell ref="O92:O96"/>
    <mergeCell ref="G92:G96"/>
    <mergeCell ref="H92:H96"/>
    <mergeCell ref="I92:I96"/>
    <mergeCell ref="L92:L96"/>
    <mergeCell ref="M92:M96"/>
    <mergeCell ref="N92:N96"/>
    <mergeCell ref="A92:A96"/>
    <mergeCell ref="B92:B96"/>
    <mergeCell ref="C92:C96"/>
    <mergeCell ref="D92:D96"/>
    <mergeCell ref="E92:E96"/>
    <mergeCell ref="F92:F96"/>
    <mergeCell ref="O106:O109"/>
    <mergeCell ref="G106:G109"/>
    <mergeCell ref="H106:H109"/>
    <mergeCell ref="I106:I109"/>
    <mergeCell ref="L106:L109"/>
    <mergeCell ref="M106:M109"/>
    <mergeCell ref="N106:N109"/>
    <mergeCell ref="A106:A109"/>
    <mergeCell ref="B106:B109"/>
    <mergeCell ref="C106:C109"/>
    <mergeCell ref="D106:D109"/>
    <mergeCell ref="E106:E109"/>
    <mergeCell ref="F106:F109"/>
    <mergeCell ref="N103:N105"/>
    <mergeCell ref="O103:O105"/>
    <mergeCell ref="Q103:Q104"/>
    <mergeCell ref="G103:G105"/>
    <mergeCell ref="H103:H105"/>
    <mergeCell ref="I103:I105"/>
    <mergeCell ref="K103:K104"/>
    <mergeCell ref="L103:L105"/>
    <mergeCell ref="M103:M105"/>
    <mergeCell ref="A103:A105"/>
    <mergeCell ref="B103:B105"/>
    <mergeCell ref="C103:C105"/>
    <mergeCell ref="D103:D105"/>
    <mergeCell ref="E103:E105"/>
    <mergeCell ref="F103:F105"/>
    <mergeCell ref="O113:O115"/>
    <mergeCell ref="G113:G115"/>
    <mergeCell ref="H113:H115"/>
    <mergeCell ref="I113:I115"/>
    <mergeCell ref="L113:L115"/>
    <mergeCell ref="M113:M115"/>
    <mergeCell ref="N113:N115"/>
    <mergeCell ref="A113:A115"/>
    <mergeCell ref="B113:B115"/>
    <mergeCell ref="C113:C115"/>
    <mergeCell ref="D113:D115"/>
    <mergeCell ref="E113:E115"/>
    <mergeCell ref="F113:F115"/>
    <mergeCell ref="I110:I112"/>
    <mergeCell ref="L110:L112"/>
    <mergeCell ref="M110:M112"/>
    <mergeCell ref="N110:N112"/>
    <mergeCell ref="O110:O112"/>
    <mergeCell ref="A110:A112"/>
    <mergeCell ref="B110:B112"/>
    <mergeCell ref="C110:C112"/>
    <mergeCell ref="D110:D112"/>
    <mergeCell ref="E110:E112"/>
    <mergeCell ref="F110:F112"/>
    <mergeCell ref="G110:G112"/>
    <mergeCell ref="H110:H112"/>
    <mergeCell ref="N119:N121"/>
    <mergeCell ref="O119:O121"/>
    <mergeCell ref="Q119:Q121"/>
    <mergeCell ref="G119:G121"/>
    <mergeCell ref="H119:H121"/>
    <mergeCell ref="I119:I121"/>
    <mergeCell ref="K119:K121"/>
    <mergeCell ref="L119:L121"/>
    <mergeCell ref="M119:M121"/>
    <mergeCell ref="A119:A121"/>
    <mergeCell ref="B119:B121"/>
    <mergeCell ref="C119:C121"/>
    <mergeCell ref="D119:D121"/>
    <mergeCell ref="E119:E121"/>
    <mergeCell ref="F119:F121"/>
    <mergeCell ref="Q116:Q117"/>
    <mergeCell ref="I116:I118"/>
    <mergeCell ref="K116:K117"/>
    <mergeCell ref="L116:L118"/>
    <mergeCell ref="M116:M118"/>
    <mergeCell ref="N116:N118"/>
    <mergeCell ref="O116:O118"/>
    <mergeCell ref="A116:A118"/>
    <mergeCell ref="B116:B118"/>
    <mergeCell ref="C116:C118"/>
    <mergeCell ref="D116:D118"/>
    <mergeCell ref="E116:E118"/>
    <mergeCell ref="F116:F118"/>
    <mergeCell ref="G116:G118"/>
    <mergeCell ref="H116:H118"/>
    <mergeCell ref="M126:M128"/>
    <mergeCell ref="N126:N128"/>
    <mergeCell ref="O126:O128"/>
    <mergeCell ref="Q126:Q128"/>
    <mergeCell ref="F126:F128"/>
    <mergeCell ref="G126:G128"/>
    <mergeCell ref="H126:H128"/>
    <mergeCell ref="I126:I128"/>
    <mergeCell ref="K126:K128"/>
    <mergeCell ref="L126:L128"/>
    <mergeCell ref="A126:A128"/>
    <mergeCell ref="B126:B128"/>
    <mergeCell ref="C126:C128"/>
    <mergeCell ref="D126:D128"/>
    <mergeCell ref="E126:E128"/>
    <mergeCell ref="L122:L125"/>
    <mergeCell ref="M122:M125"/>
    <mergeCell ref="N122:N125"/>
    <mergeCell ref="O122:O125"/>
    <mergeCell ref="A122:A125"/>
    <mergeCell ref="B122:B125"/>
    <mergeCell ref="C122:C125"/>
    <mergeCell ref="D122:D125"/>
    <mergeCell ref="E122:E125"/>
    <mergeCell ref="F122:F125"/>
    <mergeCell ref="G122:G125"/>
    <mergeCell ref="H122:H125"/>
    <mergeCell ref="I122:I125"/>
    <mergeCell ref="O132:O134"/>
    <mergeCell ref="G132:G134"/>
    <mergeCell ref="H132:H134"/>
    <mergeCell ref="I132:I134"/>
    <mergeCell ref="L132:L134"/>
    <mergeCell ref="M132:M134"/>
    <mergeCell ref="N132:N134"/>
    <mergeCell ref="A132:A134"/>
    <mergeCell ref="B132:B134"/>
    <mergeCell ref="C132:C134"/>
    <mergeCell ref="D132:D134"/>
    <mergeCell ref="E132:E134"/>
    <mergeCell ref="F132:F134"/>
    <mergeCell ref="I129:I131"/>
    <mergeCell ref="L129:L131"/>
    <mergeCell ref="M129:M131"/>
    <mergeCell ref="N129:N131"/>
    <mergeCell ref="O129:O131"/>
    <mergeCell ref="A129:A131"/>
    <mergeCell ref="B129:B131"/>
    <mergeCell ref="C129:C131"/>
    <mergeCell ref="D129:D131"/>
    <mergeCell ref="E129:E131"/>
    <mergeCell ref="F129:F131"/>
    <mergeCell ref="G129:G131"/>
    <mergeCell ref="H129:H131"/>
    <mergeCell ref="K137:K139"/>
    <mergeCell ref="L137:L139"/>
    <mergeCell ref="M137:M139"/>
    <mergeCell ref="N137:N139"/>
    <mergeCell ref="O137:O139"/>
    <mergeCell ref="Q137:Q139"/>
    <mergeCell ref="A137:A139"/>
    <mergeCell ref="B137:B139"/>
    <mergeCell ref="C137:C139"/>
    <mergeCell ref="D137:D139"/>
    <mergeCell ref="E137:E139"/>
    <mergeCell ref="F137:F139"/>
    <mergeCell ref="G137:G139"/>
    <mergeCell ref="H137:H139"/>
    <mergeCell ref="I137:I139"/>
    <mergeCell ref="I135:I136"/>
    <mergeCell ref="L135:L136"/>
    <mergeCell ref="M135:M136"/>
    <mergeCell ref="N135:N136"/>
    <mergeCell ref="O135:O136"/>
    <mergeCell ref="P135:P136"/>
    <mergeCell ref="A135:A136"/>
    <mergeCell ref="B135:B136"/>
    <mergeCell ref="C135:C136"/>
    <mergeCell ref="D135:D136"/>
    <mergeCell ref="E135:E136"/>
    <mergeCell ref="F135:F136"/>
    <mergeCell ref="G135:G136"/>
    <mergeCell ref="H135:H136"/>
    <mergeCell ref="L143:L145"/>
    <mergeCell ref="M143:M145"/>
    <mergeCell ref="N143:N145"/>
    <mergeCell ref="O143:O145"/>
    <mergeCell ref="A143:A145"/>
    <mergeCell ref="B143:B145"/>
    <mergeCell ref="C143:C145"/>
    <mergeCell ref="D143:D145"/>
    <mergeCell ref="E143:E145"/>
    <mergeCell ref="F143:F145"/>
    <mergeCell ref="G143:G145"/>
    <mergeCell ref="H143:H145"/>
    <mergeCell ref="I143:I145"/>
    <mergeCell ref="N140:N142"/>
    <mergeCell ref="O140:O142"/>
    <mergeCell ref="Q140:Q142"/>
    <mergeCell ref="G140:G142"/>
    <mergeCell ref="H140:H142"/>
    <mergeCell ref="I140:I142"/>
    <mergeCell ref="K140:K142"/>
    <mergeCell ref="L140:L142"/>
    <mergeCell ref="M140:M142"/>
    <mergeCell ref="A140:A142"/>
    <mergeCell ref="B140:B142"/>
    <mergeCell ref="C140:C142"/>
    <mergeCell ref="D140:D142"/>
    <mergeCell ref="E140:E142"/>
    <mergeCell ref="F140:F142"/>
    <mergeCell ref="O152:O154"/>
    <mergeCell ref="Q152:Q154"/>
    <mergeCell ref="H152:H154"/>
    <mergeCell ref="I152:I154"/>
    <mergeCell ref="K152:K154"/>
    <mergeCell ref="L152:L154"/>
    <mergeCell ref="M152:M154"/>
    <mergeCell ref="N152:N154"/>
    <mergeCell ref="A152:A154"/>
    <mergeCell ref="B152:B154"/>
    <mergeCell ref="C152:C154"/>
    <mergeCell ref="D152:D154"/>
    <mergeCell ref="E152:E154"/>
    <mergeCell ref="F152:F154"/>
    <mergeCell ref="G152:G154"/>
    <mergeCell ref="N146:N151"/>
    <mergeCell ref="O146:O151"/>
    <mergeCell ref="F146:F151"/>
    <mergeCell ref="G146:G151"/>
    <mergeCell ref="H146:H151"/>
    <mergeCell ref="I146:I151"/>
    <mergeCell ref="L146:L151"/>
    <mergeCell ref="M146:M151"/>
    <mergeCell ref="A146:A151"/>
    <mergeCell ref="B146:B151"/>
    <mergeCell ref="C146:C151"/>
    <mergeCell ref="D146:D151"/>
    <mergeCell ref="E146:E151"/>
    <mergeCell ref="K158:K160"/>
    <mergeCell ref="L158:L160"/>
    <mergeCell ref="M158:M160"/>
    <mergeCell ref="N158:N160"/>
    <mergeCell ref="O158:O160"/>
    <mergeCell ref="Q158:Q160"/>
    <mergeCell ref="A158:A160"/>
    <mergeCell ref="B158:B160"/>
    <mergeCell ref="C158:C160"/>
    <mergeCell ref="D158:D160"/>
    <mergeCell ref="E158:E160"/>
    <mergeCell ref="F158:F160"/>
    <mergeCell ref="G158:G160"/>
    <mergeCell ref="H158:H160"/>
    <mergeCell ref="I158:I160"/>
    <mergeCell ref="N155:N157"/>
    <mergeCell ref="O155:O157"/>
    <mergeCell ref="Q155:Q157"/>
    <mergeCell ref="G155:G157"/>
    <mergeCell ref="H155:H157"/>
    <mergeCell ref="I155:I157"/>
    <mergeCell ref="K155:K157"/>
    <mergeCell ref="L155:L157"/>
    <mergeCell ref="M155:M157"/>
    <mergeCell ref="A155:A157"/>
    <mergeCell ref="B155:B157"/>
    <mergeCell ref="C155:C157"/>
    <mergeCell ref="D155:D157"/>
    <mergeCell ref="E155:E157"/>
    <mergeCell ref="F155:F157"/>
    <mergeCell ref="M164:M166"/>
    <mergeCell ref="N164:N166"/>
    <mergeCell ref="O164:O166"/>
    <mergeCell ref="Q164:Q166"/>
    <mergeCell ref="F164:F166"/>
    <mergeCell ref="G164:G166"/>
    <mergeCell ref="H164:H166"/>
    <mergeCell ref="I164:I166"/>
    <mergeCell ref="K164:K166"/>
    <mergeCell ref="L164:L166"/>
    <mergeCell ref="A164:A166"/>
    <mergeCell ref="B164:B166"/>
    <mergeCell ref="C164:C166"/>
    <mergeCell ref="D164:D166"/>
    <mergeCell ref="E164:E166"/>
    <mergeCell ref="O161:O163"/>
    <mergeCell ref="Q161:Q163"/>
    <mergeCell ref="H161:H163"/>
    <mergeCell ref="I161:I163"/>
    <mergeCell ref="K161:K163"/>
    <mergeCell ref="L161:L163"/>
    <mergeCell ref="M161:M163"/>
    <mergeCell ref="N161:N163"/>
    <mergeCell ref="A161:A163"/>
    <mergeCell ref="B161:B163"/>
    <mergeCell ref="C161:C163"/>
    <mergeCell ref="D161:D163"/>
    <mergeCell ref="E161:E163"/>
    <mergeCell ref="F161:F163"/>
    <mergeCell ref="G161:G163"/>
    <mergeCell ref="O170:O172"/>
    <mergeCell ref="G170:G172"/>
    <mergeCell ref="H170:H172"/>
    <mergeCell ref="I170:I172"/>
    <mergeCell ref="L170:L172"/>
    <mergeCell ref="M170:M172"/>
    <mergeCell ref="N170:N172"/>
    <mergeCell ref="A170:A172"/>
    <mergeCell ref="B170:B172"/>
    <mergeCell ref="C170:C172"/>
    <mergeCell ref="D170:D172"/>
    <mergeCell ref="E170:E172"/>
    <mergeCell ref="F170:F172"/>
    <mergeCell ref="I167:I169"/>
    <mergeCell ref="L167:L169"/>
    <mergeCell ref="M167:M169"/>
    <mergeCell ref="N167:N169"/>
    <mergeCell ref="O167:O169"/>
    <mergeCell ref="A167:A169"/>
    <mergeCell ref="B167:B169"/>
    <mergeCell ref="C167:C169"/>
    <mergeCell ref="D167:D169"/>
    <mergeCell ref="E167:E169"/>
    <mergeCell ref="F167:F169"/>
    <mergeCell ref="G167:G169"/>
    <mergeCell ref="H167:H169"/>
    <mergeCell ref="N176:N178"/>
    <mergeCell ref="O176:O178"/>
    <mergeCell ref="Q176:Q178"/>
    <mergeCell ref="G176:G178"/>
    <mergeCell ref="H176:H178"/>
    <mergeCell ref="I176:I178"/>
    <mergeCell ref="K176:K178"/>
    <mergeCell ref="L176:L178"/>
    <mergeCell ref="M176:M178"/>
    <mergeCell ref="A176:A178"/>
    <mergeCell ref="B176:B178"/>
    <mergeCell ref="C176:C178"/>
    <mergeCell ref="D176:D178"/>
    <mergeCell ref="E176:E178"/>
    <mergeCell ref="F176:F178"/>
    <mergeCell ref="I173:I175"/>
    <mergeCell ref="L173:L175"/>
    <mergeCell ref="M173:M175"/>
    <mergeCell ref="N173:N175"/>
    <mergeCell ref="O173:O175"/>
    <mergeCell ref="A173:A175"/>
    <mergeCell ref="B173:B175"/>
    <mergeCell ref="C173:C175"/>
    <mergeCell ref="D173:D175"/>
    <mergeCell ref="E173:E175"/>
    <mergeCell ref="F173:F175"/>
    <mergeCell ref="G173:G175"/>
    <mergeCell ref="H173:H175"/>
    <mergeCell ref="N182:N184"/>
    <mergeCell ref="O182:O184"/>
    <mergeCell ref="Q182:Q184"/>
    <mergeCell ref="G182:G184"/>
    <mergeCell ref="H182:H184"/>
    <mergeCell ref="I182:I184"/>
    <mergeCell ref="K182:K184"/>
    <mergeCell ref="L182:L184"/>
    <mergeCell ref="M182:M184"/>
    <mergeCell ref="A182:A184"/>
    <mergeCell ref="B182:B184"/>
    <mergeCell ref="C182:C184"/>
    <mergeCell ref="D182:D184"/>
    <mergeCell ref="E182:E184"/>
    <mergeCell ref="F182:F184"/>
    <mergeCell ref="N179:N181"/>
    <mergeCell ref="O179:O181"/>
    <mergeCell ref="Q179:Q181"/>
    <mergeCell ref="G179:G181"/>
    <mergeCell ref="H179:H181"/>
    <mergeCell ref="I179:I181"/>
    <mergeCell ref="K179:K181"/>
    <mergeCell ref="L179:L181"/>
    <mergeCell ref="M179:M181"/>
    <mergeCell ref="A179:A181"/>
    <mergeCell ref="B179:B181"/>
    <mergeCell ref="C179:C181"/>
    <mergeCell ref="D179:D181"/>
    <mergeCell ref="E179:E181"/>
    <mergeCell ref="F179:F181"/>
    <mergeCell ref="Q188:Q189"/>
    <mergeCell ref="F188:F190"/>
    <mergeCell ref="G188:G190"/>
    <mergeCell ref="H188:H190"/>
    <mergeCell ref="I188:I190"/>
    <mergeCell ref="K188:K189"/>
    <mergeCell ref="L188:L190"/>
    <mergeCell ref="A188:A190"/>
    <mergeCell ref="B188:B190"/>
    <mergeCell ref="C188:C190"/>
    <mergeCell ref="D188:D190"/>
    <mergeCell ref="E188:E190"/>
    <mergeCell ref="N185:N187"/>
    <mergeCell ref="O185:O187"/>
    <mergeCell ref="Q185:Q187"/>
    <mergeCell ref="G185:G187"/>
    <mergeCell ref="H185:H187"/>
    <mergeCell ref="I185:I187"/>
    <mergeCell ref="K185:K187"/>
    <mergeCell ref="L185:L187"/>
    <mergeCell ref="M185:M187"/>
    <mergeCell ref="A185:A187"/>
    <mergeCell ref="B185:B187"/>
    <mergeCell ref="C185:C187"/>
    <mergeCell ref="D185:D187"/>
    <mergeCell ref="E185:E187"/>
    <mergeCell ref="F185:F187"/>
    <mergeCell ref="F198:F200"/>
    <mergeCell ref="I191:I197"/>
    <mergeCell ref="L191:L197"/>
    <mergeCell ref="M191:M197"/>
    <mergeCell ref="N191:N197"/>
    <mergeCell ref="O191:O197"/>
    <mergeCell ref="A191:A197"/>
    <mergeCell ref="B191:B197"/>
    <mergeCell ref="C191:C197"/>
    <mergeCell ref="D191:D197"/>
    <mergeCell ref="E191:E197"/>
    <mergeCell ref="F191:F197"/>
    <mergeCell ref="G191:G197"/>
    <mergeCell ref="H191:H197"/>
    <mergeCell ref="M188:M190"/>
    <mergeCell ref="N188:N190"/>
    <mergeCell ref="O188:O190"/>
    <mergeCell ref="Q201:Q202"/>
    <mergeCell ref="A204:A211"/>
    <mergeCell ref="B204:B211"/>
    <mergeCell ref="C204:C211"/>
    <mergeCell ref="D204:D211"/>
    <mergeCell ref="E204:E211"/>
    <mergeCell ref="I201:I203"/>
    <mergeCell ref="K201:K202"/>
    <mergeCell ref="L201:L203"/>
    <mergeCell ref="M201:M203"/>
    <mergeCell ref="N201:N203"/>
    <mergeCell ref="O201:O203"/>
    <mergeCell ref="O198:O200"/>
    <mergeCell ref="A201:A203"/>
    <mergeCell ref="B201:B203"/>
    <mergeCell ref="C201:C203"/>
    <mergeCell ref="D201:D203"/>
    <mergeCell ref="E201:E203"/>
    <mergeCell ref="F201:F203"/>
    <mergeCell ref="G201:G203"/>
    <mergeCell ref="H201:H203"/>
    <mergeCell ref="G198:G200"/>
    <mergeCell ref="H198:H200"/>
    <mergeCell ref="I198:I200"/>
    <mergeCell ref="L198:L200"/>
    <mergeCell ref="M198:M200"/>
    <mergeCell ref="N198:N200"/>
    <mergeCell ref="A198:A200"/>
    <mergeCell ref="B198:B200"/>
    <mergeCell ref="C198:C200"/>
    <mergeCell ref="D198:D200"/>
    <mergeCell ref="E198:E200"/>
    <mergeCell ref="H212:H215"/>
    <mergeCell ref="I212:I215"/>
    <mergeCell ref="L212:L215"/>
    <mergeCell ref="M212:M215"/>
    <mergeCell ref="N212:N215"/>
    <mergeCell ref="O212:O215"/>
    <mergeCell ref="N204:N211"/>
    <mergeCell ref="O204:O211"/>
    <mergeCell ref="A212:A215"/>
    <mergeCell ref="B212:B215"/>
    <mergeCell ref="C212:C215"/>
    <mergeCell ref="D212:D215"/>
    <mergeCell ref="E212:E215"/>
    <mergeCell ref="F212:F215"/>
    <mergeCell ref="G212:G215"/>
    <mergeCell ref="F204:F211"/>
    <mergeCell ref="G204:G211"/>
    <mergeCell ref="H204:H211"/>
    <mergeCell ref="I204:I211"/>
    <mergeCell ref="L204:L211"/>
    <mergeCell ref="M204:M211"/>
    <mergeCell ref="L216:L218"/>
    <mergeCell ref="M216:M218"/>
    <mergeCell ref="N216:N218"/>
    <mergeCell ref="O216:O218"/>
    <mergeCell ref="A219:A222"/>
    <mergeCell ref="B219:B222"/>
    <mergeCell ref="C219:C222"/>
    <mergeCell ref="D219:D222"/>
    <mergeCell ref="E219:E222"/>
    <mergeCell ref="A216:A218"/>
    <mergeCell ref="B216:B218"/>
    <mergeCell ref="C216:C218"/>
    <mergeCell ref="D216:D218"/>
    <mergeCell ref="E216:E218"/>
    <mergeCell ref="F216:F218"/>
    <mergeCell ref="G216:G218"/>
    <mergeCell ref="H216:H218"/>
    <mergeCell ref="I216:I218"/>
    <mergeCell ref="H223:H226"/>
    <mergeCell ref="I223:I226"/>
    <mergeCell ref="L223:L226"/>
    <mergeCell ref="M223:M226"/>
    <mergeCell ref="N223:N226"/>
    <mergeCell ref="O223:O226"/>
    <mergeCell ref="N219:N222"/>
    <mergeCell ref="O219:O222"/>
    <mergeCell ref="A223:A226"/>
    <mergeCell ref="B223:B226"/>
    <mergeCell ref="C223:C226"/>
    <mergeCell ref="D223:D226"/>
    <mergeCell ref="E223:E226"/>
    <mergeCell ref="F223:F226"/>
    <mergeCell ref="G223:G226"/>
    <mergeCell ref="F219:F222"/>
    <mergeCell ref="G219:G222"/>
    <mergeCell ref="H219:H222"/>
    <mergeCell ref="I219:I222"/>
    <mergeCell ref="L219:L222"/>
    <mergeCell ref="M219:M222"/>
    <mergeCell ref="L227:L230"/>
    <mergeCell ref="M227:M230"/>
    <mergeCell ref="N227:N230"/>
    <mergeCell ref="O227:O230"/>
    <mergeCell ref="A231:A235"/>
    <mergeCell ref="B231:B235"/>
    <mergeCell ref="C231:C235"/>
    <mergeCell ref="D231:D235"/>
    <mergeCell ref="E231:E235"/>
    <mergeCell ref="A227:A230"/>
    <mergeCell ref="B227:B230"/>
    <mergeCell ref="C227:C230"/>
    <mergeCell ref="D227:D230"/>
    <mergeCell ref="E227:E230"/>
    <mergeCell ref="F227:F230"/>
    <mergeCell ref="G227:G230"/>
    <mergeCell ref="H227:H230"/>
    <mergeCell ref="I227:I230"/>
    <mergeCell ref="H236:H243"/>
    <mergeCell ref="I236:I243"/>
    <mergeCell ref="L236:L243"/>
    <mergeCell ref="M236:M243"/>
    <mergeCell ref="N236:N243"/>
    <mergeCell ref="O236:O243"/>
    <mergeCell ref="N231:N235"/>
    <mergeCell ref="O231:O235"/>
    <mergeCell ref="A236:A243"/>
    <mergeCell ref="B236:B243"/>
    <mergeCell ref="C236:C243"/>
    <mergeCell ref="D236:D243"/>
    <mergeCell ref="E236:E243"/>
    <mergeCell ref="F236:F243"/>
    <mergeCell ref="G236:G243"/>
    <mergeCell ref="F231:F235"/>
    <mergeCell ref="G231:G235"/>
    <mergeCell ref="H231:H235"/>
    <mergeCell ref="I231:I235"/>
    <mergeCell ref="L231:L235"/>
    <mergeCell ref="M231:M235"/>
    <mergeCell ref="L244:L251"/>
    <mergeCell ref="M244:M251"/>
    <mergeCell ref="N244:N251"/>
    <mergeCell ref="O244:O251"/>
    <mergeCell ref="A252:A254"/>
    <mergeCell ref="B252:B254"/>
    <mergeCell ref="C252:C254"/>
    <mergeCell ref="D252:D254"/>
    <mergeCell ref="E252:E254"/>
    <mergeCell ref="A244:A251"/>
    <mergeCell ref="B244:B251"/>
    <mergeCell ref="C244:C251"/>
    <mergeCell ref="D244:D251"/>
    <mergeCell ref="E244:E251"/>
    <mergeCell ref="F244:F251"/>
    <mergeCell ref="G244:G251"/>
    <mergeCell ref="H244:H251"/>
    <mergeCell ref="I244:I251"/>
    <mergeCell ref="I255:I268"/>
    <mergeCell ref="L255:L268"/>
    <mergeCell ref="M255:M268"/>
    <mergeCell ref="N255:N268"/>
    <mergeCell ref="O255:O268"/>
    <mergeCell ref="A255:A268"/>
    <mergeCell ref="B255:B268"/>
    <mergeCell ref="C255:C268"/>
    <mergeCell ref="D255:D268"/>
    <mergeCell ref="E255:E268"/>
    <mergeCell ref="F255:F268"/>
    <mergeCell ref="G255:G268"/>
    <mergeCell ref="H255:H268"/>
    <mergeCell ref="M252:M254"/>
    <mergeCell ref="N252:N254"/>
    <mergeCell ref="O252:O254"/>
    <mergeCell ref="Q252:Q254"/>
    <mergeCell ref="F252:F254"/>
    <mergeCell ref="G252:G254"/>
    <mergeCell ref="H252:H254"/>
    <mergeCell ref="I252:I254"/>
    <mergeCell ref="K252:K254"/>
    <mergeCell ref="L252:L254"/>
    <mergeCell ref="I279:I286"/>
    <mergeCell ref="L279:L286"/>
    <mergeCell ref="M279:M286"/>
    <mergeCell ref="N279:N286"/>
    <mergeCell ref="O279:O286"/>
    <mergeCell ref="O269:O278"/>
    <mergeCell ref="A279:A286"/>
    <mergeCell ref="B279:B286"/>
    <mergeCell ref="C279:C286"/>
    <mergeCell ref="D279:D286"/>
    <mergeCell ref="E279:E286"/>
    <mergeCell ref="F279:F286"/>
    <mergeCell ref="G279:G286"/>
    <mergeCell ref="H279:H286"/>
    <mergeCell ref="G269:G278"/>
    <mergeCell ref="H269:H278"/>
    <mergeCell ref="I269:I278"/>
    <mergeCell ref="L269:L278"/>
    <mergeCell ref="M269:M278"/>
    <mergeCell ref="N269:N278"/>
    <mergeCell ref="A269:A278"/>
    <mergeCell ref="B269:B278"/>
    <mergeCell ref="C269:C278"/>
    <mergeCell ref="D269:D278"/>
    <mergeCell ref="E269:E278"/>
    <mergeCell ref="F269:F278"/>
    <mergeCell ref="O287:O296"/>
    <mergeCell ref="A297:A299"/>
    <mergeCell ref="B297:B299"/>
    <mergeCell ref="C297:C299"/>
    <mergeCell ref="D297:D299"/>
    <mergeCell ref="E297:E299"/>
    <mergeCell ref="F297:F299"/>
    <mergeCell ref="G297:G299"/>
    <mergeCell ref="H297:H299"/>
    <mergeCell ref="G287:G296"/>
    <mergeCell ref="H287:H296"/>
    <mergeCell ref="I287:I296"/>
    <mergeCell ref="L287:L296"/>
    <mergeCell ref="M287:M296"/>
    <mergeCell ref="N287:N296"/>
    <mergeCell ref="A287:A296"/>
    <mergeCell ref="B287:B296"/>
    <mergeCell ref="C287:C296"/>
    <mergeCell ref="D287:D296"/>
    <mergeCell ref="E287:E296"/>
    <mergeCell ref="F287:F296"/>
    <mergeCell ref="Q300:Q301"/>
    <mergeCell ref="F300:F302"/>
    <mergeCell ref="G300:G302"/>
    <mergeCell ref="H300:H302"/>
    <mergeCell ref="I300:I302"/>
    <mergeCell ref="K300:K301"/>
    <mergeCell ref="L300:L302"/>
    <mergeCell ref="Q297:Q299"/>
    <mergeCell ref="A300:A302"/>
    <mergeCell ref="B300:B302"/>
    <mergeCell ref="C300:C302"/>
    <mergeCell ref="D300:D302"/>
    <mergeCell ref="E300:E302"/>
    <mergeCell ref="I297:I299"/>
    <mergeCell ref="K297:K299"/>
    <mergeCell ref="L297:L299"/>
    <mergeCell ref="M297:M299"/>
    <mergeCell ref="N297:N299"/>
    <mergeCell ref="O297:O299"/>
    <mergeCell ref="F307:F311"/>
    <mergeCell ref="I303:I306"/>
    <mergeCell ref="L303:L306"/>
    <mergeCell ref="M303:M306"/>
    <mergeCell ref="N303:N306"/>
    <mergeCell ref="O303:O306"/>
    <mergeCell ref="A303:A306"/>
    <mergeCell ref="B303:B306"/>
    <mergeCell ref="C303:C306"/>
    <mergeCell ref="D303:D306"/>
    <mergeCell ref="E303:E306"/>
    <mergeCell ref="F303:F306"/>
    <mergeCell ref="G303:G306"/>
    <mergeCell ref="H303:H306"/>
    <mergeCell ref="M300:M302"/>
    <mergeCell ref="N300:N302"/>
    <mergeCell ref="O300:O302"/>
    <mergeCell ref="Q312:Q313"/>
    <mergeCell ref="A315:A317"/>
    <mergeCell ref="B315:B317"/>
    <mergeCell ref="C315:C317"/>
    <mergeCell ref="D315:D317"/>
    <mergeCell ref="E315:E317"/>
    <mergeCell ref="I312:I314"/>
    <mergeCell ref="K312:K313"/>
    <mergeCell ref="L312:L314"/>
    <mergeCell ref="M312:M314"/>
    <mergeCell ref="N312:N314"/>
    <mergeCell ref="O312:O314"/>
    <mergeCell ref="O307:O311"/>
    <mergeCell ref="A312:A314"/>
    <mergeCell ref="B312:B314"/>
    <mergeCell ref="C312:C314"/>
    <mergeCell ref="D312:D314"/>
    <mergeCell ref="E312:E314"/>
    <mergeCell ref="F312:F314"/>
    <mergeCell ref="G312:G314"/>
    <mergeCell ref="H312:H314"/>
    <mergeCell ref="G307:G311"/>
    <mergeCell ref="H307:H311"/>
    <mergeCell ref="I307:I311"/>
    <mergeCell ref="L307:L311"/>
    <mergeCell ref="M307:M311"/>
    <mergeCell ref="N307:N311"/>
    <mergeCell ref="A307:A311"/>
    <mergeCell ref="B307:B311"/>
    <mergeCell ref="C307:C311"/>
    <mergeCell ref="D307:D311"/>
    <mergeCell ref="E307:E311"/>
    <mergeCell ref="I318:I321"/>
    <mergeCell ref="L318:L321"/>
    <mergeCell ref="M318:M321"/>
    <mergeCell ref="N318:N321"/>
    <mergeCell ref="O318:O321"/>
    <mergeCell ref="A318:A321"/>
    <mergeCell ref="B318:B321"/>
    <mergeCell ref="C318:C321"/>
    <mergeCell ref="D318:D321"/>
    <mergeCell ref="E318:E321"/>
    <mergeCell ref="F318:F321"/>
    <mergeCell ref="G318:G321"/>
    <mergeCell ref="H318:H321"/>
    <mergeCell ref="M315:M317"/>
    <mergeCell ref="N315:N317"/>
    <mergeCell ref="O315:O317"/>
    <mergeCell ref="Q315:Q317"/>
    <mergeCell ref="F315:F317"/>
    <mergeCell ref="G315:G317"/>
    <mergeCell ref="H315:H317"/>
    <mergeCell ref="I315:I317"/>
    <mergeCell ref="K315:K317"/>
    <mergeCell ref="L315:L317"/>
    <mergeCell ref="I329:I334"/>
    <mergeCell ref="L329:L334"/>
    <mergeCell ref="M329:M334"/>
    <mergeCell ref="N329:N334"/>
    <mergeCell ref="O329:O334"/>
    <mergeCell ref="O322:O328"/>
    <mergeCell ref="A329:A334"/>
    <mergeCell ref="B329:B334"/>
    <mergeCell ref="C329:C334"/>
    <mergeCell ref="D329:D334"/>
    <mergeCell ref="E329:E334"/>
    <mergeCell ref="F329:F334"/>
    <mergeCell ref="G329:G334"/>
    <mergeCell ref="H329:H334"/>
    <mergeCell ref="G322:G328"/>
    <mergeCell ref="H322:H328"/>
    <mergeCell ref="I322:I328"/>
    <mergeCell ref="L322:L328"/>
    <mergeCell ref="M322:M328"/>
    <mergeCell ref="N322:N328"/>
    <mergeCell ref="A322:A328"/>
    <mergeCell ref="B322:B328"/>
    <mergeCell ref="C322:C328"/>
    <mergeCell ref="D322:D328"/>
    <mergeCell ref="E322:E328"/>
    <mergeCell ref="F322:F328"/>
    <mergeCell ref="O335:O341"/>
    <mergeCell ref="A342:A344"/>
    <mergeCell ref="B342:B344"/>
    <mergeCell ref="C342:C344"/>
    <mergeCell ref="D342:D344"/>
    <mergeCell ref="E342:E344"/>
    <mergeCell ref="F342:F344"/>
    <mergeCell ref="G342:G344"/>
    <mergeCell ref="H342:H344"/>
    <mergeCell ref="G335:G341"/>
    <mergeCell ref="H335:H341"/>
    <mergeCell ref="I335:I341"/>
    <mergeCell ref="L335:L341"/>
    <mergeCell ref="M335:M341"/>
    <mergeCell ref="N335:N341"/>
    <mergeCell ref="A335:A341"/>
    <mergeCell ref="B335:B341"/>
    <mergeCell ref="C335:C341"/>
    <mergeCell ref="D335:D341"/>
    <mergeCell ref="E335:E341"/>
    <mergeCell ref="F335:F341"/>
    <mergeCell ref="N345:N347"/>
    <mergeCell ref="O345:O347"/>
    <mergeCell ref="A348:A351"/>
    <mergeCell ref="B348:B351"/>
    <mergeCell ref="C348:C351"/>
    <mergeCell ref="D348:D351"/>
    <mergeCell ref="E348:E351"/>
    <mergeCell ref="F348:F351"/>
    <mergeCell ref="G348:G351"/>
    <mergeCell ref="F345:F347"/>
    <mergeCell ref="G345:G347"/>
    <mergeCell ref="H345:H347"/>
    <mergeCell ref="I345:I347"/>
    <mergeCell ref="L345:L347"/>
    <mergeCell ref="M345:M347"/>
    <mergeCell ref="Q342:Q343"/>
    <mergeCell ref="A345:A347"/>
    <mergeCell ref="B345:B347"/>
    <mergeCell ref="C345:C347"/>
    <mergeCell ref="D345:D347"/>
    <mergeCell ref="E345:E347"/>
    <mergeCell ref="I342:I344"/>
    <mergeCell ref="K342:K343"/>
    <mergeCell ref="L342:L344"/>
    <mergeCell ref="M342:M344"/>
    <mergeCell ref="N342:N344"/>
    <mergeCell ref="O342:O344"/>
    <mergeCell ref="F355:F357"/>
    <mergeCell ref="K352:K353"/>
    <mergeCell ref="L352:L354"/>
    <mergeCell ref="M352:M354"/>
    <mergeCell ref="N352:N354"/>
    <mergeCell ref="O352:O354"/>
    <mergeCell ref="Q352:Q353"/>
    <mergeCell ref="A352:A354"/>
    <mergeCell ref="B352:B354"/>
    <mergeCell ref="C352:C354"/>
    <mergeCell ref="D352:D354"/>
    <mergeCell ref="E352:E354"/>
    <mergeCell ref="F352:F354"/>
    <mergeCell ref="G352:G354"/>
    <mergeCell ref="H352:H354"/>
    <mergeCell ref="I352:I354"/>
    <mergeCell ref="H348:H351"/>
    <mergeCell ref="I348:I351"/>
    <mergeCell ref="L348:L351"/>
    <mergeCell ref="M348:M351"/>
    <mergeCell ref="N348:N351"/>
    <mergeCell ref="O348:O351"/>
    <mergeCell ref="Q358:Q360"/>
    <mergeCell ref="A361:A363"/>
    <mergeCell ref="B361:B363"/>
    <mergeCell ref="C361:C363"/>
    <mergeCell ref="D361:D363"/>
    <mergeCell ref="E361:E363"/>
    <mergeCell ref="I358:I360"/>
    <mergeCell ref="K358:K360"/>
    <mergeCell ref="L358:L360"/>
    <mergeCell ref="M358:M360"/>
    <mergeCell ref="N358:N360"/>
    <mergeCell ref="O358:O360"/>
    <mergeCell ref="O355:O357"/>
    <mergeCell ref="A358:A360"/>
    <mergeCell ref="B358:B360"/>
    <mergeCell ref="C358:C360"/>
    <mergeCell ref="D358:D360"/>
    <mergeCell ref="E358:E360"/>
    <mergeCell ref="F358:F360"/>
    <mergeCell ref="G358:G360"/>
    <mergeCell ref="H358:H360"/>
    <mergeCell ref="G355:G357"/>
    <mergeCell ref="H355:H357"/>
    <mergeCell ref="I355:I357"/>
    <mergeCell ref="L355:L357"/>
    <mergeCell ref="M355:M357"/>
    <mergeCell ref="N355:N357"/>
    <mergeCell ref="A355:A357"/>
    <mergeCell ref="B355:B357"/>
    <mergeCell ref="C355:C357"/>
    <mergeCell ref="D355:D357"/>
    <mergeCell ref="E355:E357"/>
    <mergeCell ref="F367:F368"/>
    <mergeCell ref="O364:O366"/>
    <mergeCell ref="Q364:Q365"/>
    <mergeCell ref="H364:H366"/>
    <mergeCell ref="I364:I366"/>
    <mergeCell ref="K364:K365"/>
    <mergeCell ref="L364:L366"/>
    <mergeCell ref="M364:M366"/>
    <mergeCell ref="N364:N366"/>
    <mergeCell ref="N361:N363"/>
    <mergeCell ref="O361:O363"/>
    <mergeCell ref="A364:A366"/>
    <mergeCell ref="B364:B366"/>
    <mergeCell ref="C364:C366"/>
    <mergeCell ref="D364:D366"/>
    <mergeCell ref="E364:E366"/>
    <mergeCell ref="F364:F366"/>
    <mergeCell ref="G364:G366"/>
    <mergeCell ref="F361:F363"/>
    <mergeCell ref="G361:G363"/>
    <mergeCell ref="H361:H363"/>
    <mergeCell ref="I361:I363"/>
    <mergeCell ref="L361:L363"/>
    <mergeCell ref="M361:M363"/>
    <mergeCell ref="Q369:Q371"/>
    <mergeCell ref="A372:A378"/>
    <mergeCell ref="B372:B378"/>
    <mergeCell ref="C372:C378"/>
    <mergeCell ref="D372:D378"/>
    <mergeCell ref="E372:E378"/>
    <mergeCell ref="I369:I371"/>
    <mergeCell ref="K369:K371"/>
    <mergeCell ref="L369:L371"/>
    <mergeCell ref="M369:M371"/>
    <mergeCell ref="N369:N371"/>
    <mergeCell ref="O369:O371"/>
    <mergeCell ref="O367:O368"/>
    <mergeCell ref="A369:A371"/>
    <mergeCell ref="B369:B371"/>
    <mergeCell ref="C369:C371"/>
    <mergeCell ref="D369:D371"/>
    <mergeCell ref="E369:E371"/>
    <mergeCell ref="F369:F371"/>
    <mergeCell ref="G369:G371"/>
    <mergeCell ref="H369:H371"/>
    <mergeCell ref="G367:G368"/>
    <mergeCell ref="H367:H368"/>
    <mergeCell ref="I367:I368"/>
    <mergeCell ref="L367:L368"/>
    <mergeCell ref="M367:M368"/>
    <mergeCell ref="N367:N368"/>
    <mergeCell ref="A367:A368"/>
    <mergeCell ref="B367:B368"/>
    <mergeCell ref="C367:C368"/>
    <mergeCell ref="D367:D368"/>
    <mergeCell ref="E367:E368"/>
    <mergeCell ref="H379:H384"/>
    <mergeCell ref="I379:I384"/>
    <mergeCell ref="L379:L384"/>
    <mergeCell ref="M379:M384"/>
    <mergeCell ref="N379:N384"/>
    <mergeCell ref="O379:O384"/>
    <mergeCell ref="N372:N378"/>
    <mergeCell ref="O372:O378"/>
    <mergeCell ref="A379:A384"/>
    <mergeCell ref="B379:B384"/>
    <mergeCell ref="C379:C384"/>
    <mergeCell ref="D379:D384"/>
    <mergeCell ref="E379:E384"/>
    <mergeCell ref="F379:F384"/>
    <mergeCell ref="G379:G384"/>
    <mergeCell ref="F372:F378"/>
    <mergeCell ref="G372:G378"/>
    <mergeCell ref="H372:H378"/>
    <mergeCell ref="I372:I378"/>
    <mergeCell ref="L372:L378"/>
    <mergeCell ref="M372:M378"/>
    <mergeCell ref="L385:L387"/>
    <mergeCell ref="M385:M387"/>
    <mergeCell ref="N385:N387"/>
    <mergeCell ref="O385:O387"/>
    <mergeCell ref="A388:A393"/>
    <mergeCell ref="B388:B393"/>
    <mergeCell ref="C388:C393"/>
    <mergeCell ref="D388:D393"/>
    <mergeCell ref="E388:E393"/>
    <mergeCell ref="A385:A387"/>
    <mergeCell ref="B385:B387"/>
    <mergeCell ref="C385:C387"/>
    <mergeCell ref="D385:D387"/>
    <mergeCell ref="E385:E387"/>
    <mergeCell ref="F385:F387"/>
    <mergeCell ref="G385:G387"/>
    <mergeCell ref="H385:H387"/>
    <mergeCell ref="I385:I387"/>
    <mergeCell ref="O394:O396"/>
    <mergeCell ref="Q394:Q396"/>
    <mergeCell ref="H394:H396"/>
    <mergeCell ref="I394:I396"/>
    <mergeCell ref="K394:K396"/>
    <mergeCell ref="L394:L396"/>
    <mergeCell ref="M394:M396"/>
    <mergeCell ref="N394:N396"/>
    <mergeCell ref="N388:N393"/>
    <mergeCell ref="O388:O393"/>
    <mergeCell ref="A394:A396"/>
    <mergeCell ref="B394:B396"/>
    <mergeCell ref="C394:C396"/>
    <mergeCell ref="D394:D396"/>
    <mergeCell ref="E394:E396"/>
    <mergeCell ref="F394:F396"/>
    <mergeCell ref="G394:G396"/>
    <mergeCell ref="F388:F393"/>
    <mergeCell ref="G388:G393"/>
    <mergeCell ref="H388:H393"/>
    <mergeCell ref="I388:I393"/>
    <mergeCell ref="L388:L393"/>
    <mergeCell ref="M388:M393"/>
    <mergeCell ref="A407:A409"/>
    <mergeCell ref="B407:B409"/>
    <mergeCell ref="C407:C409"/>
    <mergeCell ref="D407:D409"/>
    <mergeCell ref="E407:E409"/>
    <mergeCell ref="A400:A406"/>
    <mergeCell ref="B400:B406"/>
    <mergeCell ref="C400:C406"/>
    <mergeCell ref="D400:D406"/>
    <mergeCell ref="E400:E406"/>
    <mergeCell ref="F400:F406"/>
    <mergeCell ref="G400:G406"/>
    <mergeCell ref="H400:H406"/>
    <mergeCell ref="I400:I406"/>
    <mergeCell ref="N397:N399"/>
    <mergeCell ref="O397:O399"/>
    <mergeCell ref="Q397:Q399"/>
    <mergeCell ref="G397:G399"/>
    <mergeCell ref="H397:H399"/>
    <mergeCell ref="I397:I399"/>
    <mergeCell ref="K397:K399"/>
    <mergeCell ref="L397:L399"/>
    <mergeCell ref="M397:M399"/>
    <mergeCell ref="A397:A399"/>
    <mergeCell ref="B397:B399"/>
    <mergeCell ref="C397:C399"/>
    <mergeCell ref="D397:D399"/>
    <mergeCell ref="E397:E399"/>
    <mergeCell ref="F397:F399"/>
    <mergeCell ref="F410:F412"/>
    <mergeCell ref="G410:G412"/>
    <mergeCell ref="H410:H412"/>
    <mergeCell ref="M407:M409"/>
    <mergeCell ref="N407:N409"/>
    <mergeCell ref="O407:O409"/>
    <mergeCell ref="Q407:Q409"/>
    <mergeCell ref="F407:F409"/>
    <mergeCell ref="G407:G409"/>
    <mergeCell ref="H407:H409"/>
    <mergeCell ref="I407:I409"/>
    <mergeCell ref="K407:K409"/>
    <mergeCell ref="L407:L409"/>
    <mergeCell ref="L400:L406"/>
    <mergeCell ref="M400:M406"/>
    <mergeCell ref="N400:N406"/>
    <mergeCell ref="O400:O406"/>
    <mergeCell ref="N413:N415"/>
    <mergeCell ref="O413:O415"/>
    <mergeCell ref="A416:A418"/>
    <mergeCell ref="B416:B418"/>
    <mergeCell ref="C416:C418"/>
    <mergeCell ref="D416:D418"/>
    <mergeCell ref="E416:E418"/>
    <mergeCell ref="F416:F418"/>
    <mergeCell ref="G416:G418"/>
    <mergeCell ref="F413:F415"/>
    <mergeCell ref="G413:G415"/>
    <mergeCell ref="H413:H415"/>
    <mergeCell ref="I413:I415"/>
    <mergeCell ref="L413:L415"/>
    <mergeCell ref="M413:M415"/>
    <mergeCell ref="Q410:Q412"/>
    <mergeCell ref="A413:A415"/>
    <mergeCell ref="B413:B415"/>
    <mergeCell ref="C413:C415"/>
    <mergeCell ref="D413:D415"/>
    <mergeCell ref="E413:E415"/>
    <mergeCell ref="I410:I412"/>
    <mergeCell ref="K410:K412"/>
    <mergeCell ref="L410:L412"/>
    <mergeCell ref="M410:M412"/>
    <mergeCell ref="N410:N412"/>
    <mergeCell ref="O410:O412"/>
    <mergeCell ref="A410:A412"/>
    <mergeCell ref="B410:B412"/>
    <mergeCell ref="C410:C412"/>
    <mergeCell ref="D410:D412"/>
    <mergeCell ref="E410:E412"/>
    <mergeCell ref="M419:M421"/>
    <mergeCell ref="N419:N421"/>
    <mergeCell ref="O419:O421"/>
    <mergeCell ref="Q419:Q420"/>
    <mergeCell ref="F419:F421"/>
    <mergeCell ref="G419:G421"/>
    <mergeCell ref="H419:H421"/>
    <mergeCell ref="I419:I421"/>
    <mergeCell ref="K419:K420"/>
    <mergeCell ref="L419:L421"/>
    <mergeCell ref="O416:O418"/>
    <mergeCell ref="Q416:Q418"/>
    <mergeCell ref="A419:A421"/>
    <mergeCell ref="B419:B421"/>
    <mergeCell ref="C419:C421"/>
    <mergeCell ref="D419:D421"/>
    <mergeCell ref="E419:E421"/>
    <mergeCell ref="H416:H418"/>
    <mergeCell ref="I416:I418"/>
    <mergeCell ref="K416:K418"/>
    <mergeCell ref="L416:L418"/>
    <mergeCell ref="M416:M418"/>
    <mergeCell ref="N416:N418"/>
    <mergeCell ref="M425:M427"/>
    <mergeCell ref="N425:N427"/>
    <mergeCell ref="O425:O427"/>
    <mergeCell ref="Q425:Q426"/>
    <mergeCell ref="F425:F427"/>
    <mergeCell ref="G425:G427"/>
    <mergeCell ref="H425:H427"/>
    <mergeCell ref="I425:I427"/>
    <mergeCell ref="K425:K426"/>
    <mergeCell ref="L425:L427"/>
    <mergeCell ref="Q422:Q423"/>
    <mergeCell ref="A425:A427"/>
    <mergeCell ref="B425:B427"/>
    <mergeCell ref="C425:C427"/>
    <mergeCell ref="D425:D427"/>
    <mergeCell ref="E425:E427"/>
    <mergeCell ref="I422:I424"/>
    <mergeCell ref="K422:K423"/>
    <mergeCell ref="L422:L424"/>
    <mergeCell ref="M422:M424"/>
    <mergeCell ref="N422:N424"/>
    <mergeCell ref="O422:O424"/>
    <mergeCell ref="A422:A424"/>
    <mergeCell ref="B422:B424"/>
    <mergeCell ref="C422:C424"/>
    <mergeCell ref="D422:D424"/>
    <mergeCell ref="E422:E424"/>
    <mergeCell ref="F422:F424"/>
    <mergeCell ref="G422:G424"/>
    <mergeCell ref="H422:H424"/>
    <mergeCell ref="L433:L436"/>
    <mergeCell ref="M433:M436"/>
    <mergeCell ref="N433:N436"/>
    <mergeCell ref="O433:O436"/>
    <mergeCell ref="P433:P436"/>
    <mergeCell ref="A433:A436"/>
    <mergeCell ref="B433:B436"/>
    <mergeCell ref="C433:C436"/>
    <mergeCell ref="D433:D436"/>
    <mergeCell ref="E433:E436"/>
    <mergeCell ref="F433:F436"/>
    <mergeCell ref="G433:G436"/>
    <mergeCell ref="H433:H436"/>
    <mergeCell ref="I433:I436"/>
    <mergeCell ref="I428:I432"/>
    <mergeCell ref="L428:L432"/>
    <mergeCell ref="M428:M432"/>
    <mergeCell ref="N428:N432"/>
    <mergeCell ref="O428:O432"/>
    <mergeCell ref="P428:P432"/>
    <mergeCell ref="A428:A432"/>
    <mergeCell ref="B428:B432"/>
    <mergeCell ref="C428:C432"/>
    <mergeCell ref="D428:D432"/>
    <mergeCell ref="E428:E432"/>
    <mergeCell ref="F428:F432"/>
    <mergeCell ref="G428:G432"/>
    <mergeCell ref="H428:H432"/>
    <mergeCell ref="O441:O443"/>
    <mergeCell ref="Q441:Q442"/>
    <mergeCell ref="H441:H443"/>
    <mergeCell ref="I441:I443"/>
    <mergeCell ref="K441:K442"/>
    <mergeCell ref="L441:L443"/>
    <mergeCell ref="M441:M443"/>
    <mergeCell ref="N441:N443"/>
    <mergeCell ref="O437:O440"/>
    <mergeCell ref="P437:P440"/>
    <mergeCell ref="A441:A443"/>
    <mergeCell ref="B441:B443"/>
    <mergeCell ref="C441:C443"/>
    <mergeCell ref="D441:D443"/>
    <mergeCell ref="E441:E443"/>
    <mergeCell ref="F441:F443"/>
    <mergeCell ref="G441:G443"/>
    <mergeCell ref="G437:G440"/>
    <mergeCell ref="H437:H440"/>
    <mergeCell ref="I437:I440"/>
    <mergeCell ref="L437:L440"/>
    <mergeCell ref="M437:M440"/>
    <mergeCell ref="N437:N440"/>
    <mergeCell ref="A437:A440"/>
    <mergeCell ref="B437:B440"/>
    <mergeCell ref="C437:C440"/>
    <mergeCell ref="D437:D440"/>
    <mergeCell ref="E437:E440"/>
    <mergeCell ref="F437:F440"/>
    <mergeCell ref="I447:I451"/>
    <mergeCell ref="L447:L451"/>
    <mergeCell ref="M447:M451"/>
    <mergeCell ref="N447:N451"/>
    <mergeCell ref="O447:O451"/>
    <mergeCell ref="O444:O446"/>
    <mergeCell ref="A447:A451"/>
    <mergeCell ref="B447:B451"/>
    <mergeCell ref="C447:C451"/>
    <mergeCell ref="D447:D451"/>
    <mergeCell ref="E447:E451"/>
    <mergeCell ref="F447:F451"/>
    <mergeCell ref="G447:G451"/>
    <mergeCell ref="H447:H451"/>
    <mergeCell ref="G444:G446"/>
    <mergeCell ref="H444:H446"/>
    <mergeCell ref="I444:I446"/>
    <mergeCell ref="L444:L446"/>
    <mergeCell ref="M444:M446"/>
    <mergeCell ref="N444:N446"/>
    <mergeCell ref="A444:A446"/>
    <mergeCell ref="B444:B446"/>
    <mergeCell ref="C444:C446"/>
    <mergeCell ref="D444:D446"/>
    <mergeCell ref="E444:E446"/>
    <mergeCell ref="F444:F446"/>
    <mergeCell ref="O452:O454"/>
    <mergeCell ref="A455:A457"/>
    <mergeCell ref="B455:B457"/>
    <mergeCell ref="C455:C457"/>
    <mergeCell ref="D455:D457"/>
    <mergeCell ref="E455:E457"/>
    <mergeCell ref="F455:F457"/>
    <mergeCell ref="G455:G457"/>
    <mergeCell ref="H455:H457"/>
    <mergeCell ref="G452:G454"/>
    <mergeCell ref="H452:H454"/>
    <mergeCell ref="I452:I454"/>
    <mergeCell ref="L452:L454"/>
    <mergeCell ref="M452:M454"/>
    <mergeCell ref="N452:N454"/>
    <mergeCell ref="A452:A454"/>
    <mergeCell ref="B452:B454"/>
    <mergeCell ref="C452:C454"/>
    <mergeCell ref="D452:D454"/>
    <mergeCell ref="E452:E454"/>
    <mergeCell ref="F452:F454"/>
    <mergeCell ref="H461:H463"/>
    <mergeCell ref="M458:M460"/>
    <mergeCell ref="N458:N460"/>
    <mergeCell ref="O458:O460"/>
    <mergeCell ref="Q458:Q459"/>
    <mergeCell ref="F458:F460"/>
    <mergeCell ref="G458:G460"/>
    <mergeCell ref="H458:H460"/>
    <mergeCell ref="I458:I460"/>
    <mergeCell ref="K458:K459"/>
    <mergeCell ref="L458:L460"/>
    <mergeCell ref="Q455:Q456"/>
    <mergeCell ref="A458:A460"/>
    <mergeCell ref="B458:B460"/>
    <mergeCell ref="C458:C460"/>
    <mergeCell ref="D458:D460"/>
    <mergeCell ref="E458:E460"/>
    <mergeCell ref="I455:I457"/>
    <mergeCell ref="K455:K456"/>
    <mergeCell ref="L455:L457"/>
    <mergeCell ref="M455:M457"/>
    <mergeCell ref="N455:N457"/>
    <mergeCell ref="O455:O457"/>
    <mergeCell ref="F467:F469"/>
    <mergeCell ref="G467:G469"/>
    <mergeCell ref="H467:H469"/>
    <mergeCell ref="M464:M466"/>
    <mergeCell ref="N464:N466"/>
    <mergeCell ref="O464:O466"/>
    <mergeCell ref="Q464:Q465"/>
    <mergeCell ref="F464:F466"/>
    <mergeCell ref="G464:G466"/>
    <mergeCell ref="H464:H466"/>
    <mergeCell ref="I464:I466"/>
    <mergeCell ref="K464:K465"/>
    <mergeCell ref="L464:L466"/>
    <mergeCell ref="Q461:Q462"/>
    <mergeCell ref="A464:A466"/>
    <mergeCell ref="B464:B466"/>
    <mergeCell ref="C464:C466"/>
    <mergeCell ref="D464:D466"/>
    <mergeCell ref="E464:E466"/>
    <mergeCell ref="I461:I463"/>
    <mergeCell ref="K461:K462"/>
    <mergeCell ref="L461:L463"/>
    <mergeCell ref="M461:M463"/>
    <mergeCell ref="N461:N463"/>
    <mergeCell ref="O461:O463"/>
    <mergeCell ref="A461:A463"/>
    <mergeCell ref="B461:B463"/>
    <mergeCell ref="C461:C463"/>
    <mergeCell ref="D461:D463"/>
    <mergeCell ref="E461:E463"/>
    <mergeCell ref="F461:F463"/>
    <mergeCell ref="G461:G463"/>
    <mergeCell ref="N470:N472"/>
    <mergeCell ref="O470:O472"/>
    <mergeCell ref="A473:A475"/>
    <mergeCell ref="B473:B475"/>
    <mergeCell ref="C473:C475"/>
    <mergeCell ref="D473:D475"/>
    <mergeCell ref="E473:E475"/>
    <mergeCell ref="F473:F475"/>
    <mergeCell ref="G473:G475"/>
    <mergeCell ref="F470:F472"/>
    <mergeCell ref="G470:G472"/>
    <mergeCell ref="H470:H472"/>
    <mergeCell ref="I470:I472"/>
    <mergeCell ref="L470:L472"/>
    <mergeCell ref="M470:M472"/>
    <mergeCell ref="Q467:Q468"/>
    <mergeCell ref="A470:A472"/>
    <mergeCell ref="B470:B472"/>
    <mergeCell ref="C470:C472"/>
    <mergeCell ref="D470:D472"/>
    <mergeCell ref="E470:E472"/>
    <mergeCell ref="I467:I469"/>
    <mergeCell ref="K467:K468"/>
    <mergeCell ref="L467:L469"/>
    <mergeCell ref="M467:M469"/>
    <mergeCell ref="N467:N469"/>
    <mergeCell ref="O467:O469"/>
    <mergeCell ref="A467:A469"/>
    <mergeCell ref="B467:B469"/>
    <mergeCell ref="C467:C469"/>
    <mergeCell ref="D467:D469"/>
    <mergeCell ref="E467:E469"/>
    <mergeCell ref="I479:I482"/>
    <mergeCell ref="N476:N478"/>
    <mergeCell ref="O476:O478"/>
    <mergeCell ref="Q476:Q477"/>
    <mergeCell ref="G476:G478"/>
    <mergeCell ref="H476:H478"/>
    <mergeCell ref="I476:I478"/>
    <mergeCell ref="K476:K477"/>
    <mergeCell ref="L476:L478"/>
    <mergeCell ref="M476:M478"/>
    <mergeCell ref="A476:A478"/>
    <mergeCell ref="B476:B478"/>
    <mergeCell ref="C476:C478"/>
    <mergeCell ref="D476:D478"/>
    <mergeCell ref="E476:E478"/>
    <mergeCell ref="F476:F478"/>
    <mergeCell ref="O473:O475"/>
    <mergeCell ref="Q473:Q474"/>
    <mergeCell ref="H473:H475"/>
    <mergeCell ref="I473:I475"/>
    <mergeCell ref="K473:K474"/>
    <mergeCell ref="L473:L475"/>
    <mergeCell ref="M473:M475"/>
    <mergeCell ref="N473:N475"/>
    <mergeCell ref="N483:N486"/>
    <mergeCell ref="O483:O486"/>
    <mergeCell ref="A487:A489"/>
    <mergeCell ref="B487:B489"/>
    <mergeCell ref="C487:C489"/>
    <mergeCell ref="D487:D489"/>
    <mergeCell ref="E487:E489"/>
    <mergeCell ref="F487:F489"/>
    <mergeCell ref="G487:G489"/>
    <mergeCell ref="F483:F486"/>
    <mergeCell ref="G483:G486"/>
    <mergeCell ref="H483:H486"/>
    <mergeCell ref="I483:I486"/>
    <mergeCell ref="L483:L486"/>
    <mergeCell ref="M483:M486"/>
    <mergeCell ref="L479:L482"/>
    <mergeCell ref="M479:M482"/>
    <mergeCell ref="N479:N482"/>
    <mergeCell ref="O479:O482"/>
    <mergeCell ref="A483:A486"/>
    <mergeCell ref="B483:B486"/>
    <mergeCell ref="C483:C486"/>
    <mergeCell ref="D483:D486"/>
    <mergeCell ref="E483:E486"/>
    <mergeCell ref="A479:A482"/>
    <mergeCell ref="B479:B482"/>
    <mergeCell ref="C479:C482"/>
    <mergeCell ref="D479:D482"/>
    <mergeCell ref="E479:E482"/>
    <mergeCell ref="F479:F482"/>
    <mergeCell ref="G479:G482"/>
    <mergeCell ref="H479:H482"/>
    <mergeCell ref="K490:K492"/>
    <mergeCell ref="L490:L492"/>
    <mergeCell ref="M490:M492"/>
    <mergeCell ref="N490:N492"/>
    <mergeCell ref="O490:O492"/>
    <mergeCell ref="Q490:Q492"/>
    <mergeCell ref="A490:A492"/>
    <mergeCell ref="B490:B492"/>
    <mergeCell ref="C490:C492"/>
    <mergeCell ref="D490:D492"/>
    <mergeCell ref="E490:E492"/>
    <mergeCell ref="F490:F492"/>
    <mergeCell ref="G490:G492"/>
    <mergeCell ref="H490:H492"/>
    <mergeCell ref="I490:I492"/>
    <mergeCell ref="H487:H489"/>
    <mergeCell ref="I487:I489"/>
    <mergeCell ref="L487:L489"/>
    <mergeCell ref="M487:M489"/>
    <mergeCell ref="N487:N489"/>
    <mergeCell ref="O487:O489"/>
    <mergeCell ref="O493:O495"/>
    <mergeCell ref="A496:A498"/>
    <mergeCell ref="B496:B498"/>
    <mergeCell ref="C496:C498"/>
    <mergeCell ref="D496:D498"/>
    <mergeCell ref="E496:E498"/>
    <mergeCell ref="F496:F498"/>
    <mergeCell ref="G496:G498"/>
    <mergeCell ref="H496:H498"/>
    <mergeCell ref="G493:G495"/>
    <mergeCell ref="H493:H495"/>
    <mergeCell ref="I493:I495"/>
    <mergeCell ref="L493:L495"/>
    <mergeCell ref="M493:M495"/>
    <mergeCell ref="N493:N495"/>
    <mergeCell ref="A493:A495"/>
    <mergeCell ref="B493:B495"/>
    <mergeCell ref="C493:C495"/>
    <mergeCell ref="D493:D495"/>
    <mergeCell ref="E493:E495"/>
    <mergeCell ref="F493:F495"/>
    <mergeCell ref="M499:M501"/>
    <mergeCell ref="N499:N501"/>
    <mergeCell ref="O499:O501"/>
    <mergeCell ref="Q499:Q500"/>
    <mergeCell ref="F499:F501"/>
    <mergeCell ref="G499:G501"/>
    <mergeCell ref="H499:H501"/>
    <mergeCell ref="I499:I501"/>
    <mergeCell ref="K499:K500"/>
    <mergeCell ref="L499:L501"/>
    <mergeCell ref="Q496:Q497"/>
    <mergeCell ref="A499:A501"/>
    <mergeCell ref="B499:B501"/>
    <mergeCell ref="C499:C501"/>
    <mergeCell ref="D499:D501"/>
    <mergeCell ref="E499:E501"/>
    <mergeCell ref="I496:I498"/>
    <mergeCell ref="K496:K497"/>
    <mergeCell ref="L496:L498"/>
    <mergeCell ref="M496:M498"/>
    <mergeCell ref="N496:N498"/>
    <mergeCell ref="O496:O498"/>
    <mergeCell ref="M505:M507"/>
    <mergeCell ref="N505:N507"/>
    <mergeCell ref="O505:O507"/>
    <mergeCell ref="Q505:Q507"/>
    <mergeCell ref="F505:F507"/>
    <mergeCell ref="G505:G507"/>
    <mergeCell ref="H505:H507"/>
    <mergeCell ref="I505:I507"/>
    <mergeCell ref="K505:K507"/>
    <mergeCell ref="L505:L507"/>
    <mergeCell ref="Q502:Q504"/>
    <mergeCell ref="A505:A507"/>
    <mergeCell ref="B505:B507"/>
    <mergeCell ref="C505:C507"/>
    <mergeCell ref="D505:D507"/>
    <mergeCell ref="E505:E507"/>
    <mergeCell ref="I502:I504"/>
    <mergeCell ref="K502:K504"/>
    <mergeCell ref="L502:L504"/>
    <mergeCell ref="M502:M504"/>
    <mergeCell ref="N502:N504"/>
    <mergeCell ref="O502:O504"/>
    <mergeCell ref="A502:A504"/>
    <mergeCell ref="B502:B504"/>
    <mergeCell ref="C502:C504"/>
    <mergeCell ref="D502:D504"/>
    <mergeCell ref="E502:E504"/>
    <mergeCell ref="F502:F504"/>
    <mergeCell ref="G502:G504"/>
    <mergeCell ref="H502:H504"/>
    <mergeCell ref="Q508:Q510"/>
    <mergeCell ref="A511:A513"/>
    <mergeCell ref="B511:B513"/>
    <mergeCell ref="C511:C513"/>
    <mergeCell ref="D511:D513"/>
    <mergeCell ref="E511:E513"/>
    <mergeCell ref="I508:I510"/>
    <mergeCell ref="K508:K510"/>
    <mergeCell ref="L508:L510"/>
    <mergeCell ref="M508:M510"/>
    <mergeCell ref="N508:N510"/>
    <mergeCell ref="O508:O510"/>
    <mergeCell ref="A508:A510"/>
    <mergeCell ref="B508:B510"/>
    <mergeCell ref="C508:C510"/>
    <mergeCell ref="D508:D510"/>
    <mergeCell ref="E508:E510"/>
    <mergeCell ref="F508:F510"/>
    <mergeCell ref="G508:G510"/>
    <mergeCell ref="H508:H510"/>
    <mergeCell ref="I514:I515"/>
    <mergeCell ref="L514:L515"/>
    <mergeCell ref="M514:M515"/>
    <mergeCell ref="N514:N515"/>
    <mergeCell ref="O514:O515"/>
    <mergeCell ref="A514:A515"/>
    <mergeCell ref="B514:B515"/>
    <mergeCell ref="C514:C515"/>
    <mergeCell ref="D514:D515"/>
    <mergeCell ref="E514:E515"/>
    <mergeCell ref="F514:F515"/>
    <mergeCell ref="G514:G515"/>
    <mergeCell ref="H514:H515"/>
    <mergeCell ref="M511:M513"/>
    <mergeCell ref="N511:N513"/>
    <mergeCell ref="O511:O513"/>
    <mergeCell ref="Q511:Q513"/>
    <mergeCell ref="F511:F513"/>
    <mergeCell ref="G511:G513"/>
    <mergeCell ref="H511:H513"/>
    <mergeCell ref="I511:I513"/>
    <mergeCell ref="K511:K513"/>
    <mergeCell ref="L511:L513"/>
    <mergeCell ref="K519:K520"/>
    <mergeCell ref="L519:L521"/>
    <mergeCell ref="M519:M521"/>
    <mergeCell ref="N519:N521"/>
    <mergeCell ref="O519:O521"/>
    <mergeCell ref="Q519:Q520"/>
    <mergeCell ref="A519:A521"/>
    <mergeCell ref="B519:B521"/>
    <mergeCell ref="C519:C521"/>
    <mergeCell ref="D519:D521"/>
    <mergeCell ref="E519:E521"/>
    <mergeCell ref="F519:F521"/>
    <mergeCell ref="G519:G521"/>
    <mergeCell ref="H519:H521"/>
    <mergeCell ref="I519:I521"/>
    <mergeCell ref="N516:N518"/>
    <mergeCell ref="O516:O518"/>
    <mergeCell ref="Q516:Q517"/>
    <mergeCell ref="G516:G518"/>
    <mergeCell ref="H516:H518"/>
    <mergeCell ref="I516:I518"/>
    <mergeCell ref="K516:K517"/>
    <mergeCell ref="L516:L518"/>
    <mergeCell ref="M516:M518"/>
    <mergeCell ref="A516:A518"/>
    <mergeCell ref="B516:B518"/>
    <mergeCell ref="C516:C518"/>
    <mergeCell ref="D516:D518"/>
    <mergeCell ref="E516:E518"/>
    <mergeCell ref="F516:F518"/>
    <mergeCell ref="I528:I530"/>
    <mergeCell ref="L528:L530"/>
    <mergeCell ref="M528:M530"/>
    <mergeCell ref="N528:N530"/>
    <mergeCell ref="O528:O530"/>
    <mergeCell ref="O522:O527"/>
    <mergeCell ref="A528:A530"/>
    <mergeCell ref="B528:B530"/>
    <mergeCell ref="C528:C530"/>
    <mergeCell ref="D528:D530"/>
    <mergeCell ref="E528:E530"/>
    <mergeCell ref="F528:F530"/>
    <mergeCell ref="G528:G530"/>
    <mergeCell ref="H528:H530"/>
    <mergeCell ref="G522:G527"/>
    <mergeCell ref="H522:H527"/>
    <mergeCell ref="I522:I527"/>
    <mergeCell ref="L522:L527"/>
    <mergeCell ref="M522:M527"/>
    <mergeCell ref="N522:N527"/>
    <mergeCell ref="A522:A527"/>
    <mergeCell ref="B522:B527"/>
    <mergeCell ref="C522:C527"/>
    <mergeCell ref="D522:D527"/>
    <mergeCell ref="E522:E527"/>
    <mergeCell ref="F522:F527"/>
    <mergeCell ref="I538:I544"/>
    <mergeCell ref="L538:L544"/>
    <mergeCell ref="M538:M544"/>
    <mergeCell ref="N538:N544"/>
    <mergeCell ref="O538:O544"/>
    <mergeCell ref="O531:O537"/>
    <mergeCell ref="A538:A544"/>
    <mergeCell ref="B538:B544"/>
    <mergeCell ref="C538:C544"/>
    <mergeCell ref="D538:D544"/>
    <mergeCell ref="E538:E544"/>
    <mergeCell ref="F538:F544"/>
    <mergeCell ref="G538:G544"/>
    <mergeCell ref="H538:H544"/>
    <mergeCell ref="G531:G537"/>
    <mergeCell ref="H531:H537"/>
    <mergeCell ref="I531:I537"/>
    <mergeCell ref="L531:L537"/>
    <mergeCell ref="M531:M537"/>
    <mergeCell ref="N531:N537"/>
    <mergeCell ref="A531:A537"/>
    <mergeCell ref="B531:B537"/>
    <mergeCell ref="C531:C537"/>
    <mergeCell ref="D531:D537"/>
    <mergeCell ref="E531:E537"/>
    <mergeCell ref="F531:F537"/>
    <mergeCell ref="I552:I554"/>
    <mergeCell ref="L552:L554"/>
    <mergeCell ref="M552:M554"/>
    <mergeCell ref="N552:N554"/>
    <mergeCell ref="O552:O554"/>
    <mergeCell ref="O545:O551"/>
    <mergeCell ref="A552:A554"/>
    <mergeCell ref="B552:B554"/>
    <mergeCell ref="C552:C554"/>
    <mergeCell ref="D552:D554"/>
    <mergeCell ref="E552:E554"/>
    <mergeCell ref="F552:F554"/>
    <mergeCell ref="G552:G554"/>
    <mergeCell ref="H552:H554"/>
    <mergeCell ref="G545:G551"/>
    <mergeCell ref="H545:H551"/>
    <mergeCell ref="I545:I551"/>
    <mergeCell ref="L545:L551"/>
    <mergeCell ref="M545:M551"/>
    <mergeCell ref="N545:N551"/>
    <mergeCell ref="A545:A551"/>
    <mergeCell ref="B545:B551"/>
    <mergeCell ref="C545:C551"/>
    <mergeCell ref="D545:D551"/>
    <mergeCell ref="E545:E551"/>
    <mergeCell ref="F545:F551"/>
    <mergeCell ref="O555:O557"/>
    <mergeCell ref="A558:A560"/>
    <mergeCell ref="B558:B560"/>
    <mergeCell ref="C558:C560"/>
    <mergeCell ref="D558:D560"/>
    <mergeCell ref="E558:E560"/>
    <mergeCell ref="F558:F560"/>
    <mergeCell ref="G558:G560"/>
    <mergeCell ref="H558:H560"/>
    <mergeCell ref="G555:G557"/>
    <mergeCell ref="H555:H557"/>
    <mergeCell ref="I555:I557"/>
    <mergeCell ref="L555:L557"/>
    <mergeCell ref="M555:M557"/>
    <mergeCell ref="N555:N557"/>
    <mergeCell ref="A555:A557"/>
    <mergeCell ref="B555:B557"/>
    <mergeCell ref="C555:C557"/>
    <mergeCell ref="D555:D557"/>
    <mergeCell ref="E555:E557"/>
    <mergeCell ref="F555:F557"/>
    <mergeCell ref="N561:N566"/>
    <mergeCell ref="O561:O566"/>
    <mergeCell ref="A567:A569"/>
    <mergeCell ref="B567:B569"/>
    <mergeCell ref="C567:C569"/>
    <mergeCell ref="D567:D569"/>
    <mergeCell ref="E567:E569"/>
    <mergeCell ref="F567:F569"/>
    <mergeCell ref="G567:G569"/>
    <mergeCell ref="F561:F566"/>
    <mergeCell ref="G561:G566"/>
    <mergeCell ref="H561:H566"/>
    <mergeCell ref="I561:I566"/>
    <mergeCell ref="L561:L566"/>
    <mergeCell ref="M561:M566"/>
    <mergeCell ref="Q558:Q560"/>
    <mergeCell ref="A561:A566"/>
    <mergeCell ref="B561:B566"/>
    <mergeCell ref="C561:C566"/>
    <mergeCell ref="D561:D566"/>
    <mergeCell ref="E561:E566"/>
    <mergeCell ref="I558:I560"/>
    <mergeCell ref="K558:K560"/>
    <mergeCell ref="L558:L560"/>
    <mergeCell ref="M558:M560"/>
    <mergeCell ref="N558:N560"/>
    <mergeCell ref="O558:O560"/>
    <mergeCell ref="N570:N572"/>
    <mergeCell ref="O570:O572"/>
    <mergeCell ref="Q570:Q571"/>
    <mergeCell ref="G570:G572"/>
    <mergeCell ref="H570:H572"/>
    <mergeCell ref="I570:I572"/>
    <mergeCell ref="K570:K571"/>
    <mergeCell ref="L570:L572"/>
    <mergeCell ref="M570:M572"/>
    <mergeCell ref="A570:A572"/>
    <mergeCell ref="B570:B572"/>
    <mergeCell ref="C570:C572"/>
    <mergeCell ref="D570:D572"/>
    <mergeCell ref="E570:E572"/>
    <mergeCell ref="F570:F572"/>
    <mergeCell ref="O567:O569"/>
    <mergeCell ref="Q567:Q568"/>
    <mergeCell ref="H567:H569"/>
    <mergeCell ref="I567:I569"/>
    <mergeCell ref="K567:K568"/>
    <mergeCell ref="L567:L569"/>
    <mergeCell ref="M567:M569"/>
    <mergeCell ref="N567:N569"/>
    <mergeCell ref="L573:L575"/>
    <mergeCell ref="M573:M575"/>
    <mergeCell ref="N573:N575"/>
    <mergeCell ref="O573:O575"/>
    <mergeCell ref="A576:A578"/>
    <mergeCell ref="B576:B578"/>
    <mergeCell ref="C576:C578"/>
    <mergeCell ref="D576:D578"/>
    <mergeCell ref="E576:E578"/>
    <mergeCell ref="A573:A575"/>
    <mergeCell ref="B573:B575"/>
    <mergeCell ref="C573:C575"/>
    <mergeCell ref="D573:D575"/>
    <mergeCell ref="E573:E575"/>
    <mergeCell ref="F573:F575"/>
    <mergeCell ref="G573:G575"/>
    <mergeCell ref="H573:H575"/>
    <mergeCell ref="I573:I575"/>
    <mergeCell ref="I579:I581"/>
    <mergeCell ref="L579:L581"/>
    <mergeCell ref="M579:M581"/>
    <mergeCell ref="N579:N581"/>
    <mergeCell ref="O579:O581"/>
    <mergeCell ref="A579:A581"/>
    <mergeCell ref="B579:B581"/>
    <mergeCell ref="C579:C581"/>
    <mergeCell ref="D579:D581"/>
    <mergeCell ref="E579:E581"/>
    <mergeCell ref="F579:F581"/>
    <mergeCell ref="G579:G581"/>
    <mergeCell ref="H579:H581"/>
    <mergeCell ref="M576:M578"/>
    <mergeCell ref="N576:N578"/>
    <mergeCell ref="O576:O578"/>
    <mergeCell ref="Q576:Q577"/>
    <mergeCell ref="F576:F578"/>
    <mergeCell ref="G576:G578"/>
    <mergeCell ref="H576:H578"/>
    <mergeCell ref="I576:I578"/>
    <mergeCell ref="K576:K577"/>
    <mergeCell ref="L576:L578"/>
    <mergeCell ref="I587:I601"/>
    <mergeCell ref="L587:L601"/>
    <mergeCell ref="M587:M601"/>
    <mergeCell ref="N587:N601"/>
    <mergeCell ref="O587:O601"/>
    <mergeCell ref="O582:O586"/>
    <mergeCell ref="A587:A601"/>
    <mergeCell ref="B587:B601"/>
    <mergeCell ref="C587:C601"/>
    <mergeCell ref="D587:D601"/>
    <mergeCell ref="E587:E601"/>
    <mergeCell ref="F587:F601"/>
    <mergeCell ref="G587:G601"/>
    <mergeCell ref="H587:H601"/>
    <mergeCell ref="G582:G586"/>
    <mergeCell ref="H582:H586"/>
    <mergeCell ref="I582:I586"/>
    <mergeCell ref="L582:L586"/>
    <mergeCell ref="M582:M586"/>
    <mergeCell ref="N582:N586"/>
    <mergeCell ref="A582:A586"/>
    <mergeCell ref="B582:B586"/>
    <mergeCell ref="C582:C586"/>
    <mergeCell ref="D582:D586"/>
    <mergeCell ref="E582:E586"/>
    <mergeCell ref="F582:F586"/>
    <mergeCell ref="I611:I624"/>
    <mergeCell ref="L611:L624"/>
    <mergeCell ref="M611:M624"/>
    <mergeCell ref="N611:N624"/>
    <mergeCell ref="O611:O624"/>
    <mergeCell ref="O602:O610"/>
    <mergeCell ref="A611:A624"/>
    <mergeCell ref="B611:B624"/>
    <mergeCell ref="C611:C624"/>
    <mergeCell ref="D611:D624"/>
    <mergeCell ref="E611:E624"/>
    <mergeCell ref="F611:F624"/>
    <mergeCell ref="G611:G624"/>
    <mergeCell ref="H611:H624"/>
    <mergeCell ref="G602:G610"/>
    <mergeCell ref="H602:H610"/>
    <mergeCell ref="I602:I610"/>
    <mergeCell ref="L602:L610"/>
    <mergeCell ref="M602:M610"/>
    <mergeCell ref="N602:N610"/>
    <mergeCell ref="A602:A610"/>
    <mergeCell ref="B602:B610"/>
    <mergeCell ref="C602:C610"/>
    <mergeCell ref="D602:D610"/>
    <mergeCell ref="E602:E610"/>
    <mergeCell ref="F602:F610"/>
    <mergeCell ref="G633:G638"/>
    <mergeCell ref="H633:H638"/>
    <mergeCell ref="I633:I638"/>
    <mergeCell ref="L633:L638"/>
    <mergeCell ref="M633:M638"/>
    <mergeCell ref="N633:N638"/>
    <mergeCell ref="N625:N632"/>
    <mergeCell ref="O625:O632"/>
    <mergeCell ref="N642:N644"/>
    <mergeCell ref="O642:O644"/>
    <mergeCell ref="P625:P632"/>
    <mergeCell ref="A633:A638"/>
    <mergeCell ref="B633:B638"/>
    <mergeCell ref="C633:C638"/>
    <mergeCell ref="D633:D638"/>
    <mergeCell ref="E633:E638"/>
    <mergeCell ref="F633:F638"/>
    <mergeCell ref="G625:G632"/>
    <mergeCell ref="H625:H632"/>
    <mergeCell ref="I625:I632"/>
    <mergeCell ref="J625:J632"/>
    <mergeCell ref="L625:L632"/>
    <mergeCell ref="M625:M632"/>
    <mergeCell ref="A625:A632"/>
    <mergeCell ref="B625:B632"/>
    <mergeCell ref="C625:C632"/>
    <mergeCell ref="D625:D632"/>
    <mergeCell ref="E625:E632"/>
    <mergeCell ref="F625:F632"/>
    <mergeCell ref="O633:O638"/>
    <mergeCell ref="F642:F644"/>
    <mergeCell ref="G642:G644"/>
    <mergeCell ref="H642:H644"/>
    <mergeCell ref="I642:I644"/>
    <mergeCell ref="L642:L644"/>
    <mergeCell ref="M642:M644"/>
    <mergeCell ref="Q639:Q641"/>
    <mergeCell ref="A642:A644"/>
    <mergeCell ref="B642:B644"/>
    <mergeCell ref="C642:C644"/>
    <mergeCell ref="D642:D644"/>
    <mergeCell ref="E642:E644"/>
    <mergeCell ref="I639:I641"/>
    <mergeCell ref="K639:K641"/>
    <mergeCell ref="L639:L641"/>
    <mergeCell ref="M639:M641"/>
    <mergeCell ref="N639:N641"/>
    <mergeCell ref="O639:O641"/>
    <mergeCell ref="A639:A641"/>
    <mergeCell ref="B639:B641"/>
    <mergeCell ref="C639:C641"/>
    <mergeCell ref="D639:D641"/>
    <mergeCell ref="E639:E641"/>
    <mergeCell ref="F639:F641"/>
    <mergeCell ref="G639:G641"/>
    <mergeCell ref="H639:H641"/>
    <mergeCell ref="F656:F661"/>
    <mergeCell ref="K653:K655"/>
    <mergeCell ref="L653:L655"/>
    <mergeCell ref="M653:M655"/>
    <mergeCell ref="N653:N655"/>
    <mergeCell ref="O653:O655"/>
    <mergeCell ref="Q653:Q655"/>
    <mergeCell ref="A653:A655"/>
    <mergeCell ref="B653:B655"/>
    <mergeCell ref="C653:C655"/>
    <mergeCell ref="D653:D655"/>
    <mergeCell ref="E653:E655"/>
    <mergeCell ref="F653:F655"/>
    <mergeCell ref="G653:G655"/>
    <mergeCell ref="H653:H655"/>
    <mergeCell ref="I653:I655"/>
    <mergeCell ref="H645:H652"/>
    <mergeCell ref="I645:I652"/>
    <mergeCell ref="L645:L652"/>
    <mergeCell ref="M645:M652"/>
    <mergeCell ref="N645:N652"/>
    <mergeCell ref="O645:O652"/>
    <mergeCell ref="A645:A652"/>
    <mergeCell ref="B645:B652"/>
    <mergeCell ref="C645:C652"/>
    <mergeCell ref="D645:D652"/>
    <mergeCell ref="E645:E652"/>
    <mergeCell ref="F645:F652"/>
    <mergeCell ref="G645:G652"/>
    <mergeCell ref="Q662:Q664"/>
    <mergeCell ref="A665:A667"/>
    <mergeCell ref="B665:B667"/>
    <mergeCell ref="C665:C667"/>
    <mergeCell ref="D665:D667"/>
    <mergeCell ref="E665:E667"/>
    <mergeCell ref="I662:I664"/>
    <mergeCell ref="K662:K664"/>
    <mergeCell ref="L662:L664"/>
    <mergeCell ref="M662:M664"/>
    <mergeCell ref="N662:N664"/>
    <mergeCell ref="O662:O664"/>
    <mergeCell ref="O656:O661"/>
    <mergeCell ref="A662:A664"/>
    <mergeCell ref="B662:B664"/>
    <mergeCell ref="C662:C664"/>
    <mergeCell ref="D662:D664"/>
    <mergeCell ref="E662:E664"/>
    <mergeCell ref="F662:F664"/>
    <mergeCell ref="G662:G664"/>
    <mergeCell ref="H662:H664"/>
    <mergeCell ref="G656:G661"/>
    <mergeCell ref="H656:H661"/>
    <mergeCell ref="I656:I661"/>
    <mergeCell ref="L656:L661"/>
    <mergeCell ref="M656:M661"/>
    <mergeCell ref="N656:N661"/>
    <mergeCell ref="A656:A661"/>
    <mergeCell ref="B656:B661"/>
    <mergeCell ref="C656:C661"/>
    <mergeCell ref="D656:D661"/>
    <mergeCell ref="E656:E661"/>
    <mergeCell ref="I668:I670"/>
    <mergeCell ref="L668:L670"/>
    <mergeCell ref="M668:M670"/>
    <mergeCell ref="N668:N670"/>
    <mergeCell ref="O668:O670"/>
    <mergeCell ref="A668:A670"/>
    <mergeCell ref="B668:B670"/>
    <mergeCell ref="C668:C670"/>
    <mergeCell ref="D668:D670"/>
    <mergeCell ref="E668:E670"/>
    <mergeCell ref="F668:F670"/>
    <mergeCell ref="G668:G670"/>
    <mergeCell ref="H668:H670"/>
    <mergeCell ref="M665:M667"/>
    <mergeCell ref="N665:N667"/>
    <mergeCell ref="O665:O667"/>
    <mergeCell ref="Q665:Q666"/>
    <mergeCell ref="F665:F667"/>
    <mergeCell ref="G665:G667"/>
    <mergeCell ref="H665:H667"/>
    <mergeCell ref="I665:I667"/>
    <mergeCell ref="K665:K666"/>
    <mergeCell ref="L665:L667"/>
    <mergeCell ref="O671:O676"/>
    <mergeCell ref="A677:A679"/>
    <mergeCell ref="B677:B679"/>
    <mergeCell ref="C677:C679"/>
    <mergeCell ref="D677:D679"/>
    <mergeCell ref="E677:E679"/>
    <mergeCell ref="F677:F679"/>
    <mergeCell ref="G677:G679"/>
    <mergeCell ref="H677:H679"/>
    <mergeCell ref="G671:G676"/>
    <mergeCell ref="H671:H676"/>
    <mergeCell ref="I671:I676"/>
    <mergeCell ref="L671:L676"/>
    <mergeCell ref="M671:M676"/>
    <mergeCell ref="N671:N676"/>
    <mergeCell ref="A671:A676"/>
    <mergeCell ref="B671:B676"/>
    <mergeCell ref="C671:C676"/>
    <mergeCell ref="D671:D676"/>
    <mergeCell ref="E671:E676"/>
    <mergeCell ref="F671:F676"/>
    <mergeCell ref="N680:N681"/>
    <mergeCell ref="O680:O681"/>
    <mergeCell ref="P680:P681"/>
    <mergeCell ref="A682:A689"/>
    <mergeCell ref="B682:B689"/>
    <mergeCell ref="C682:C689"/>
    <mergeCell ref="D682:D689"/>
    <mergeCell ref="E682:E689"/>
    <mergeCell ref="F682:F689"/>
    <mergeCell ref="F680:F681"/>
    <mergeCell ref="G680:G681"/>
    <mergeCell ref="H680:H681"/>
    <mergeCell ref="I680:I681"/>
    <mergeCell ref="L680:L681"/>
    <mergeCell ref="M680:M681"/>
    <mergeCell ref="Q677:Q679"/>
    <mergeCell ref="A680:A681"/>
    <mergeCell ref="B680:B681"/>
    <mergeCell ref="C680:C681"/>
    <mergeCell ref="D680:D681"/>
    <mergeCell ref="E680:E681"/>
    <mergeCell ref="I677:I679"/>
    <mergeCell ref="K677:K679"/>
    <mergeCell ref="L677:L679"/>
    <mergeCell ref="M677:M679"/>
    <mergeCell ref="N677:N679"/>
    <mergeCell ref="O677:O679"/>
    <mergeCell ref="I690:I697"/>
    <mergeCell ref="L690:L697"/>
    <mergeCell ref="M690:M697"/>
    <mergeCell ref="N690:N697"/>
    <mergeCell ref="O690:O697"/>
    <mergeCell ref="P690:P697"/>
    <mergeCell ref="O682:O689"/>
    <mergeCell ref="A690:A697"/>
    <mergeCell ref="B690:B697"/>
    <mergeCell ref="C690:C697"/>
    <mergeCell ref="D690:D697"/>
    <mergeCell ref="E690:E697"/>
    <mergeCell ref="F690:F697"/>
    <mergeCell ref="G690:G697"/>
    <mergeCell ref="H690:H697"/>
    <mergeCell ref="G682:G689"/>
    <mergeCell ref="H682:H689"/>
    <mergeCell ref="I682:I689"/>
    <mergeCell ref="L682:L689"/>
    <mergeCell ref="M682:M689"/>
    <mergeCell ref="N682:N689"/>
    <mergeCell ref="L698:L707"/>
    <mergeCell ref="M698:M707"/>
    <mergeCell ref="N698:N707"/>
    <mergeCell ref="O698:O707"/>
    <mergeCell ref="A708:A717"/>
    <mergeCell ref="B708:B717"/>
    <mergeCell ref="C708:C717"/>
    <mergeCell ref="D708:D717"/>
    <mergeCell ref="E708:E717"/>
    <mergeCell ref="A698:A707"/>
    <mergeCell ref="B698:B707"/>
    <mergeCell ref="C698:C707"/>
    <mergeCell ref="D698:D707"/>
    <mergeCell ref="E698:E707"/>
    <mergeCell ref="F698:F707"/>
    <mergeCell ref="G698:G707"/>
    <mergeCell ref="H698:H707"/>
    <mergeCell ref="I698:I707"/>
    <mergeCell ref="O718:O720"/>
    <mergeCell ref="Q718:Q720"/>
    <mergeCell ref="H718:H720"/>
    <mergeCell ref="I718:I720"/>
    <mergeCell ref="K718:K720"/>
    <mergeCell ref="L718:L720"/>
    <mergeCell ref="M718:M720"/>
    <mergeCell ref="N718:N720"/>
    <mergeCell ref="N708:N717"/>
    <mergeCell ref="O708:O717"/>
    <mergeCell ref="A718:A720"/>
    <mergeCell ref="B718:B720"/>
    <mergeCell ref="C718:C720"/>
    <mergeCell ref="D718:D720"/>
    <mergeCell ref="E718:E720"/>
    <mergeCell ref="F718:F720"/>
    <mergeCell ref="G718:G720"/>
    <mergeCell ref="F708:F717"/>
    <mergeCell ref="G708:G717"/>
    <mergeCell ref="H708:H717"/>
    <mergeCell ref="I708:I717"/>
    <mergeCell ref="L708:L717"/>
    <mergeCell ref="M708:M717"/>
    <mergeCell ref="O721:O723"/>
    <mergeCell ref="A724:A726"/>
    <mergeCell ref="B724:B726"/>
    <mergeCell ref="C724:C726"/>
    <mergeCell ref="D724:D726"/>
    <mergeCell ref="E724:E726"/>
    <mergeCell ref="F724:F726"/>
    <mergeCell ref="G724:G726"/>
    <mergeCell ref="H724:H726"/>
    <mergeCell ref="G721:G723"/>
    <mergeCell ref="H721:H723"/>
    <mergeCell ref="I721:I723"/>
    <mergeCell ref="L721:L723"/>
    <mergeCell ref="M721:M723"/>
    <mergeCell ref="N721:N723"/>
    <mergeCell ref="A721:A723"/>
    <mergeCell ref="B721:B723"/>
    <mergeCell ref="C721:C723"/>
    <mergeCell ref="D721:D723"/>
    <mergeCell ref="E721:E723"/>
    <mergeCell ref="F721:F723"/>
    <mergeCell ref="L727:L729"/>
    <mergeCell ref="M727:M729"/>
    <mergeCell ref="N727:N729"/>
    <mergeCell ref="O727:O729"/>
    <mergeCell ref="A727:A729"/>
    <mergeCell ref="B727:B729"/>
    <mergeCell ref="C727:C729"/>
    <mergeCell ref="D727:D729"/>
    <mergeCell ref="E727:E729"/>
    <mergeCell ref="F727:F729"/>
    <mergeCell ref="G727:G729"/>
    <mergeCell ref="H727:H729"/>
    <mergeCell ref="I727:I729"/>
    <mergeCell ref="I724:I726"/>
    <mergeCell ref="L724:L726"/>
    <mergeCell ref="M724:M726"/>
    <mergeCell ref="N724:N726"/>
    <mergeCell ref="O724:O726"/>
    <mergeCell ref="H733:H735"/>
    <mergeCell ref="I733:I735"/>
    <mergeCell ref="L733:L735"/>
    <mergeCell ref="M733:M735"/>
    <mergeCell ref="N733:N735"/>
    <mergeCell ref="O733:O735"/>
    <mergeCell ref="A733:A735"/>
    <mergeCell ref="B733:B735"/>
    <mergeCell ref="C733:C735"/>
    <mergeCell ref="D733:D735"/>
    <mergeCell ref="E733:E735"/>
    <mergeCell ref="F733:F735"/>
    <mergeCell ref="G733:G735"/>
    <mergeCell ref="O730:O732"/>
    <mergeCell ref="G730:G732"/>
    <mergeCell ref="H730:H732"/>
    <mergeCell ref="I730:I732"/>
    <mergeCell ref="L730:L732"/>
    <mergeCell ref="M730:M732"/>
    <mergeCell ref="N730:N732"/>
    <mergeCell ref="A730:A732"/>
    <mergeCell ref="B730:B732"/>
    <mergeCell ref="C730:C732"/>
    <mergeCell ref="D730:D732"/>
    <mergeCell ref="E730:E732"/>
    <mergeCell ref="F730:F732"/>
    <mergeCell ref="L739:L743"/>
    <mergeCell ref="M739:M743"/>
    <mergeCell ref="N739:N743"/>
    <mergeCell ref="O739:O743"/>
    <mergeCell ref="A739:A743"/>
    <mergeCell ref="B739:B743"/>
    <mergeCell ref="C739:C743"/>
    <mergeCell ref="D739:D743"/>
    <mergeCell ref="E739:E743"/>
    <mergeCell ref="F739:F743"/>
    <mergeCell ref="G739:G743"/>
    <mergeCell ref="H739:H743"/>
    <mergeCell ref="I739:I743"/>
    <mergeCell ref="I736:I738"/>
    <mergeCell ref="L736:L738"/>
    <mergeCell ref="M736:M738"/>
    <mergeCell ref="N736:N738"/>
    <mergeCell ref="O736:O738"/>
    <mergeCell ref="A736:A738"/>
    <mergeCell ref="B736:B738"/>
    <mergeCell ref="C736:C738"/>
    <mergeCell ref="D736:D738"/>
    <mergeCell ref="E736:E738"/>
    <mergeCell ref="F736:F738"/>
    <mergeCell ref="G736:G738"/>
    <mergeCell ref="H736:H738"/>
    <mergeCell ref="H747:H749"/>
    <mergeCell ref="I747:I749"/>
    <mergeCell ref="L747:L749"/>
    <mergeCell ref="M747:M749"/>
    <mergeCell ref="N747:N749"/>
    <mergeCell ref="O747:O749"/>
    <mergeCell ref="A747:A749"/>
    <mergeCell ref="B747:B749"/>
    <mergeCell ref="C747:C749"/>
    <mergeCell ref="D747:D749"/>
    <mergeCell ref="E747:E749"/>
    <mergeCell ref="F747:F749"/>
    <mergeCell ref="G747:G749"/>
    <mergeCell ref="O744:O746"/>
    <mergeCell ref="G744:G746"/>
    <mergeCell ref="H744:H746"/>
    <mergeCell ref="I744:I746"/>
    <mergeCell ref="L744:L746"/>
    <mergeCell ref="M744:M746"/>
    <mergeCell ref="N744:N746"/>
    <mergeCell ref="A744:A746"/>
    <mergeCell ref="B744:B746"/>
    <mergeCell ref="C744:C746"/>
    <mergeCell ref="D744:D746"/>
    <mergeCell ref="E744:E746"/>
    <mergeCell ref="F744:F746"/>
    <mergeCell ref="Q753:Q754"/>
    <mergeCell ref="A753:A755"/>
    <mergeCell ref="B753:B755"/>
    <mergeCell ref="C753:C755"/>
    <mergeCell ref="D753:D755"/>
    <mergeCell ref="E753:E755"/>
    <mergeCell ref="F753:F755"/>
    <mergeCell ref="G753:G755"/>
    <mergeCell ref="H753:H755"/>
    <mergeCell ref="I753:I755"/>
    <mergeCell ref="I750:I752"/>
    <mergeCell ref="L750:L752"/>
    <mergeCell ref="M750:M752"/>
    <mergeCell ref="N750:N752"/>
    <mergeCell ref="O750:O752"/>
    <mergeCell ref="A750:A752"/>
    <mergeCell ref="B750:B752"/>
    <mergeCell ref="C750:C752"/>
    <mergeCell ref="D750:D752"/>
    <mergeCell ref="E750:E752"/>
    <mergeCell ref="F750:F752"/>
    <mergeCell ref="G750:G752"/>
    <mergeCell ref="H750:H752"/>
    <mergeCell ref="O756:O758"/>
    <mergeCell ref="G756:G758"/>
    <mergeCell ref="H756:H758"/>
    <mergeCell ref="I756:I758"/>
    <mergeCell ref="L756:L758"/>
    <mergeCell ref="M756:M758"/>
    <mergeCell ref="N756:N758"/>
    <mergeCell ref="A756:A758"/>
    <mergeCell ref="B756:B758"/>
    <mergeCell ref="C756:C758"/>
    <mergeCell ref="D756:D758"/>
    <mergeCell ref="E756:E758"/>
    <mergeCell ref="F756:F758"/>
    <mergeCell ref="K753:K754"/>
    <mergeCell ref="L753:L755"/>
    <mergeCell ref="M753:M755"/>
    <mergeCell ref="N753:N755"/>
    <mergeCell ref="O753:O755"/>
    <mergeCell ref="N762:N764"/>
    <mergeCell ref="O762:O764"/>
    <mergeCell ref="Q762:Q763"/>
    <mergeCell ref="G762:G764"/>
    <mergeCell ref="H762:H764"/>
    <mergeCell ref="I762:I764"/>
    <mergeCell ref="K762:K763"/>
    <mergeCell ref="L762:L764"/>
    <mergeCell ref="M762:M764"/>
    <mergeCell ref="A762:A764"/>
    <mergeCell ref="B762:B764"/>
    <mergeCell ref="C762:C764"/>
    <mergeCell ref="D762:D764"/>
    <mergeCell ref="E762:E764"/>
    <mergeCell ref="F762:F764"/>
    <mergeCell ref="O759:O761"/>
    <mergeCell ref="Q759:Q760"/>
    <mergeCell ref="H759:H761"/>
    <mergeCell ref="I759:I761"/>
    <mergeCell ref="K759:K760"/>
    <mergeCell ref="L759:L761"/>
    <mergeCell ref="M759:M761"/>
    <mergeCell ref="N759:N761"/>
    <mergeCell ref="A759:A761"/>
    <mergeCell ref="B759:B761"/>
    <mergeCell ref="C759:C761"/>
    <mergeCell ref="D759:D761"/>
    <mergeCell ref="E759:E761"/>
    <mergeCell ref="F759:F761"/>
    <mergeCell ref="G759:G761"/>
    <mergeCell ref="L765:L769"/>
    <mergeCell ref="M765:M769"/>
    <mergeCell ref="N765:N769"/>
    <mergeCell ref="O765:O769"/>
    <mergeCell ref="A770:A772"/>
    <mergeCell ref="B770:B772"/>
    <mergeCell ref="C770:C772"/>
    <mergeCell ref="D770:D772"/>
    <mergeCell ref="E770:E772"/>
    <mergeCell ref="A765:A769"/>
    <mergeCell ref="B765:B769"/>
    <mergeCell ref="C765:C769"/>
    <mergeCell ref="D765:D769"/>
    <mergeCell ref="E765:E769"/>
    <mergeCell ref="F765:F769"/>
    <mergeCell ref="G765:G769"/>
    <mergeCell ref="H765:H769"/>
    <mergeCell ref="I765:I769"/>
    <mergeCell ref="I773:I776"/>
    <mergeCell ref="L773:L776"/>
    <mergeCell ref="M773:M776"/>
    <mergeCell ref="N773:N776"/>
    <mergeCell ref="O773:O776"/>
    <mergeCell ref="A773:A776"/>
    <mergeCell ref="B773:B776"/>
    <mergeCell ref="C773:C776"/>
    <mergeCell ref="D773:D776"/>
    <mergeCell ref="E773:E776"/>
    <mergeCell ref="F773:F776"/>
    <mergeCell ref="G773:G776"/>
    <mergeCell ref="H773:H776"/>
    <mergeCell ref="M770:M772"/>
    <mergeCell ref="N770:N772"/>
    <mergeCell ref="O770:O772"/>
    <mergeCell ref="Q770:Q771"/>
    <mergeCell ref="F770:F772"/>
    <mergeCell ref="G770:G772"/>
    <mergeCell ref="H770:H772"/>
    <mergeCell ref="I770:I772"/>
    <mergeCell ref="K770:K771"/>
    <mergeCell ref="L770:L772"/>
    <mergeCell ref="O777:O779"/>
    <mergeCell ref="A780:A790"/>
    <mergeCell ref="B780:B790"/>
    <mergeCell ref="C780:C790"/>
    <mergeCell ref="D780:D790"/>
    <mergeCell ref="E780:E790"/>
    <mergeCell ref="F780:F790"/>
    <mergeCell ref="G780:G790"/>
    <mergeCell ref="H780:H790"/>
    <mergeCell ref="G777:G779"/>
    <mergeCell ref="H777:H779"/>
    <mergeCell ref="I777:I779"/>
    <mergeCell ref="L777:L779"/>
    <mergeCell ref="M777:M779"/>
    <mergeCell ref="N777:N779"/>
    <mergeCell ref="A777:A779"/>
    <mergeCell ref="B777:B779"/>
    <mergeCell ref="C777:C779"/>
    <mergeCell ref="D777:D779"/>
    <mergeCell ref="E777:E779"/>
    <mergeCell ref="F777:F779"/>
    <mergeCell ref="L791:L797"/>
    <mergeCell ref="M791:M797"/>
    <mergeCell ref="N791:N797"/>
    <mergeCell ref="O791:O797"/>
    <mergeCell ref="A791:A797"/>
    <mergeCell ref="B791:B797"/>
    <mergeCell ref="C791:C797"/>
    <mergeCell ref="D791:D797"/>
    <mergeCell ref="E791:E797"/>
    <mergeCell ref="F791:F797"/>
    <mergeCell ref="G791:G797"/>
    <mergeCell ref="H791:H797"/>
    <mergeCell ref="I791:I797"/>
    <mergeCell ref="I780:I790"/>
    <mergeCell ref="L780:L790"/>
    <mergeCell ref="M780:M790"/>
    <mergeCell ref="N780:N790"/>
    <mergeCell ref="O780:O790"/>
    <mergeCell ref="H807:H814"/>
    <mergeCell ref="I807:I814"/>
    <mergeCell ref="L807:L814"/>
    <mergeCell ref="M807:M814"/>
    <mergeCell ref="N807:N814"/>
    <mergeCell ref="O807:O814"/>
    <mergeCell ref="A807:A814"/>
    <mergeCell ref="B807:B814"/>
    <mergeCell ref="C807:C814"/>
    <mergeCell ref="D807:D814"/>
    <mergeCell ref="E807:E814"/>
    <mergeCell ref="F807:F814"/>
    <mergeCell ref="G807:G814"/>
    <mergeCell ref="O798:O806"/>
    <mergeCell ref="G798:G806"/>
    <mergeCell ref="H798:H806"/>
    <mergeCell ref="I798:I806"/>
    <mergeCell ref="L798:L806"/>
    <mergeCell ref="M798:M806"/>
    <mergeCell ref="N798:N806"/>
    <mergeCell ref="A798:A806"/>
    <mergeCell ref="B798:B806"/>
    <mergeCell ref="C798:C806"/>
    <mergeCell ref="D798:D806"/>
    <mergeCell ref="E798:E806"/>
    <mergeCell ref="F798:F806"/>
    <mergeCell ref="M818:M820"/>
    <mergeCell ref="N818:N820"/>
    <mergeCell ref="O818:O820"/>
    <mergeCell ref="Q818:Q820"/>
    <mergeCell ref="F818:F820"/>
    <mergeCell ref="G818:G820"/>
    <mergeCell ref="H818:H820"/>
    <mergeCell ref="I818:I820"/>
    <mergeCell ref="K818:K820"/>
    <mergeCell ref="L818:L820"/>
    <mergeCell ref="A818:A820"/>
    <mergeCell ref="B818:B820"/>
    <mergeCell ref="C818:C820"/>
    <mergeCell ref="D818:D820"/>
    <mergeCell ref="E818:E820"/>
    <mergeCell ref="Q815:Q816"/>
    <mergeCell ref="I815:I817"/>
    <mergeCell ref="K815:K816"/>
    <mergeCell ref="L815:L817"/>
    <mergeCell ref="M815:M817"/>
    <mergeCell ref="N815:N817"/>
    <mergeCell ref="O815:O817"/>
    <mergeCell ref="A815:A817"/>
    <mergeCell ref="B815:B817"/>
    <mergeCell ref="C815:C817"/>
    <mergeCell ref="D815:D817"/>
    <mergeCell ref="E815:E817"/>
    <mergeCell ref="F815:F817"/>
    <mergeCell ref="G815:G817"/>
    <mergeCell ref="H815:H817"/>
    <mergeCell ref="L825:L834"/>
    <mergeCell ref="M825:M834"/>
    <mergeCell ref="N825:N834"/>
    <mergeCell ref="O825:O834"/>
    <mergeCell ref="A825:A834"/>
    <mergeCell ref="B825:B834"/>
    <mergeCell ref="C825:C834"/>
    <mergeCell ref="D825:D834"/>
    <mergeCell ref="E825:E834"/>
    <mergeCell ref="F825:F834"/>
    <mergeCell ref="G825:G834"/>
    <mergeCell ref="H825:H834"/>
    <mergeCell ref="I825:I834"/>
    <mergeCell ref="I821:I824"/>
    <mergeCell ref="L821:L824"/>
    <mergeCell ref="M821:M824"/>
    <mergeCell ref="N821:N824"/>
    <mergeCell ref="O821:O824"/>
    <mergeCell ref="A821:A824"/>
    <mergeCell ref="B821:B824"/>
    <mergeCell ref="C821:C824"/>
    <mergeCell ref="D821:D824"/>
    <mergeCell ref="E821:E824"/>
    <mergeCell ref="F821:F824"/>
    <mergeCell ref="G821:G824"/>
    <mergeCell ref="H821:H824"/>
    <mergeCell ref="C1239:F1239"/>
    <mergeCell ref="A1251:Q1251"/>
    <mergeCell ref="I1163:I1165"/>
    <mergeCell ref="L1163:L1165"/>
    <mergeCell ref="M1163:M1165"/>
    <mergeCell ref="N1163:N1165"/>
    <mergeCell ref="O1163:O1165"/>
    <mergeCell ref="O1159:O1162"/>
    <mergeCell ref="A1163:A1165"/>
    <mergeCell ref="B1163:B1165"/>
    <mergeCell ref="C1163:C1165"/>
    <mergeCell ref="D1163:D1165"/>
    <mergeCell ref="E1163:E1165"/>
    <mergeCell ref="F1163:F1165"/>
    <mergeCell ref="G1163:G1165"/>
    <mergeCell ref="H1163:H1165"/>
    <mergeCell ref="G1159:G1162"/>
    <mergeCell ref="H1159:H1162"/>
    <mergeCell ref="I1159:I1162"/>
    <mergeCell ref="L1159:L1162"/>
    <mergeCell ref="M1159:M1162"/>
    <mergeCell ref="N1159:N1162"/>
    <mergeCell ref="A1159:A1162"/>
    <mergeCell ref="B1159:B1162"/>
    <mergeCell ref="C1159:C1162"/>
    <mergeCell ref="D1159:D1162"/>
    <mergeCell ref="E1159:E1162"/>
    <mergeCell ref="F1159:F1162"/>
    <mergeCell ref="I1169:I1174"/>
    <mergeCell ref="L1169:L1174"/>
    <mergeCell ref="M1169:M1174"/>
    <mergeCell ref="N1169:N1174"/>
    <mergeCell ref="O1169:O1174"/>
    <mergeCell ref="O1166:O1168"/>
    <mergeCell ref="A1169:A1174"/>
    <mergeCell ref="B1169:B1174"/>
    <mergeCell ref="C1169:C1174"/>
    <mergeCell ref="D1169:D1174"/>
    <mergeCell ref="E1169:E1174"/>
    <mergeCell ref="F1169:F1174"/>
    <mergeCell ref="G1169:G1174"/>
    <mergeCell ref="H1169:H1174"/>
    <mergeCell ref="G1166:G1168"/>
    <mergeCell ref="H1166:H1168"/>
    <mergeCell ref="I1166:I1168"/>
    <mergeCell ref="L1166:L1168"/>
    <mergeCell ref="M1166:M1168"/>
    <mergeCell ref="N1166:N1168"/>
    <mergeCell ref="A1166:A1168"/>
    <mergeCell ref="B1166:B1168"/>
    <mergeCell ref="C1166:C1168"/>
    <mergeCell ref="D1166:D1168"/>
    <mergeCell ref="E1166:E1168"/>
    <mergeCell ref="F1166:F1168"/>
    <mergeCell ref="I1178:I1182"/>
    <mergeCell ref="L1178:L1182"/>
    <mergeCell ref="M1178:M1182"/>
    <mergeCell ref="N1178:N1182"/>
    <mergeCell ref="O1178:O1182"/>
    <mergeCell ref="O1175:O1177"/>
    <mergeCell ref="A1178:A1182"/>
    <mergeCell ref="B1178:B1182"/>
    <mergeCell ref="C1178:C1182"/>
    <mergeCell ref="D1178:D1182"/>
    <mergeCell ref="E1178:E1182"/>
    <mergeCell ref="F1178:F1182"/>
    <mergeCell ref="G1178:G1182"/>
    <mergeCell ref="H1178:H1182"/>
    <mergeCell ref="G1175:G1177"/>
    <mergeCell ref="H1175:H1177"/>
    <mergeCell ref="I1175:I1177"/>
    <mergeCell ref="L1175:L1177"/>
    <mergeCell ref="M1175:M1177"/>
    <mergeCell ref="N1175:N1177"/>
    <mergeCell ref="A1175:A1177"/>
    <mergeCell ref="B1175:B1177"/>
    <mergeCell ref="C1175:C1177"/>
    <mergeCell ref="D1175:D1177"/>
    <mergeCell ref="E1175:E1177"/>
    <mergeCell ref="F1175:F1177"/>
    <mergeCell ref="I1186:I1192"/>
    <mergeCell ref="L1186:L1192"/>
    <mergeCell ref="M1186:M1192"/>
    <mergeCell ref="N1186:N1192"/>
    <mergeCell ref="O1186:O1192"/>
    <mergeCell ref="O1183:O1185"/>
    <mergeCell ref="A1186:A1192"/>
    <mergeCell ref="B1186:B1192"/>
    <mergeCell ref="C1186:C1192"/>
    <mergeCell ref="D1186:D1192"/>
    <mergeCell ref="E1186:E1192"/>
    <mergeCell ref="F1186:F1192"/>
    <mergeCell ref="G1186:G1192"/>
    <mergeCell ref="H1186:H1192"/>
    <mergeCell ref="G1183:G1185"/>
    <mergeCell ref="H1183:H1185"/>
    <mergeCell ref="I1183:I1185"/>
    <mergeCell ref="L1183:L1185"/>
    <mergeCell ref="M1183:M1185"/>
    <mergeCell ref="N1183:N1185"/>
    <mergeCell ref="A1183:A1185"/>
    <mergeCell ref="B1183:B1185"/>
    <mergeCell ref="C1183:C1185"/>
    <mergeCell ref="D1183:D1185"/>
    <mergeCell ref="E1183:E1185"/>
    <mergeCell ref="F1183:F1185"/>
    <mergeCell ref="F1201:F1204"/>
    <mergeCell ref="I1196:I1200"/>
    <mergeCell ref="L1196:L1200"/>
    <mergeCell ref="M1196:M1200"/>
    <mergeCell ref="N1196:N1200"/>
    <mergeCell ref="O1196:O1200"/>
    <mergeCell ref="O1193:O1195"/>
    <mergeCell ref="A1196:A1200"/>
    <mergeCell ref="B1196:B1200"/>
    <mergeCell ref="C1196:C1200"/>
    <mergeCell ref="D1196:D1200"/>
    <mergeCell ref="E1196:E1200"/>
    <mergeCell ref="F1196:F1200"/>
    <mergeCell ref="G1196:G1200"/>
    <mergeCell ref="H1196:H1200"/>
    <mergeCell ref="G1193:G1195"/>
    <mergeCell ref="H1193:H1195"/>
    <mergeCell ref="I1193:I1195"/>
    <mergeCell ref="L1193:L1195"/>
    <mergeCell ref="M1193:M1195"/>
    <mergeCell ref="N1193:N1195"/>
    <mergeCell ref="A1193:A1195"/>
    <mergeCell ref="B1193:B1195"/>
    <mergeCell ref="C1193:C1195"/>
    <mergeCell ref="D1193:D1195"/>
    <mergeCell ref="E1193:E1195"/>
    <mergeCell ref="F1193:F1195"/>
    <mergeCell ref="Q1205:Q1206"/>
    <mergeCell ref="A1208:A1210"/>
    <mergeCell ref="B1208:B1210"/>
    <mergeCell ref="C1208:C1210"/>
    <mergeCell ref="D1208:D1210"/>
    <mergeCell ref="E1208:E1210"/>
    <mergeCell ref="I1205:I1207"/>
    <mergeCell ref="K1205:K1206"/>
    <mergeCell ref="L1205:L1207"/>
    <mergeCell ref="M1205:M1207"/>
    <mergeCell ref="N1205:N1207"/>
    <mergeCell ref="O1205:O1207"/>
    <mergeCell ref="O1201:O1204"/>
    <mergeCell ref="A1205:A1207"/>
    <mergeCell ref="B1205:B1207"/>
    <mergeCell ref="C1205:C1207"/>
    <mergeCell ref="D1205:D1207"/>
    <mergeCell ref="E1205:E1207"/>
    <mergeCell ref="F1205:F1207"/>
    <mergeCell ref="G1205:G1207"/>
    <mergeCell ref="H1205:H1207"/>
    <mergeCell ref="G1201:G1204"/>
    <mergeCell ref="H1201:H1204"/>
    <mergeCell ref="I1201:I1204"/>
    <mergeCell ref="L1201:L1204"/>
    <mergeCell ref="M1201:M1204"/>
    <mergeCell ref="N1201:N1204"/>
    <mergeCell ref="A1201:A1204"/>
    <mergeCell ref="B1201:B1204"/>
    <mergeCell ref="C1201:C1204"/>
    <mergeCell ref="D1201:D1204"/>
    <mergeCell ref="E1201:E1204"/>
    <mergeCell ref="I1211:I1216"/>
    <mergeCell ref="L1211:L1216"/>
    <mergeCell ref="M1211:M1216"/>
    <mergeCell ref="N1211:N1216"/>
    <mergeCell ref="O1211:O1216"/>
    <mergeCell ref="A1211:A1216"/>
    <mergeCell ref="B1211:B1216"/>
    <mergeCell ref="C1211:C1216"/>
    <mergeCell ref="D1211:D1216"/>
    <mergeCell ref="E1211:E1216"/>
    <mergeCell ref="F1211:F1216"/>
    <mergeCell ref="G1211:G1216"/>
    <mergeCell ref="H1211:H1216"/>
    <mergeCell ref="M1208:M1210"/>
    <mergeCell ref="N1208:N1210"/>
    <mergeCell ref="O1208:O1210"/>
    <mergeCell ref="Q1208:Q1210"/>
    <mergeCell ref="F1208:F1210"/>
    <mergeCell ref="G1208:G1210"/>
    <mergeCell ref="H1208:H1210"/>
    <mergeCell ref="I1208:I1210"/>
    <mergeCell ref="K1208:K1210"/>
    <mergeCell ref="L1208:L1210"/>
    <mergeCell ref="O1217:O1222"/>
    <mergeCell ref="A1223:A1225"/>
    <mergeCell ref="B1223:B1225"/>
    <mergeCell ref="C1223:C1225"/>
    <mergeCell ref="D1223:D1225"/>
    <mergeCell ref="E1223:E1225"/>
    <mergeCell ref="F1223:F1225"/>
    <mergeCell ref="G1217:G1222"/>
    <mergeCell ref="H1217:H1222"/>
    <mergeCell ref="I1217:I1222"/>
    <mergeCell ref="L1217:L1222"/>
    <mergeCell ref="M1217:M1222"/>
    <mergeCell ref="N1217:N1222"/>
    <mergeCell ref="A1217:A1222"/>
    <mergeCell ref="B1217:B1222"/>
    <mergeCell ref="C1217:C1222"/>
    <mergeCell ref="D1217:D1222"/>
    <mergeCell ref="E1217:E1222"/>
    <mergeCell ref="F1217:F1222"/>
    <mergeCell ref="B1233:B1235"/>
    <mergeCell ref="C1233:C1235"/>
    <mergeCell ref="D1233:D1235"/>
    <mergeCell ref="E1233:E1235"/>
    <mergeCell ref="A1226:A1232"/>
    <mergeCell ref="B1226:B1232"/>
    <mergeCell ref="C1226:C1232"/>
    <mergeCell ref="D1226:D1232"/>
    <mergeCell ref="E1226:E1232"/>
    <mergeCell ref="F1226:F1232"/>
    <mergeCell ref="G1226:G1232"/>
    <mergeCell ref="H1226:H1232"/>
    <mergeCell ref="I1226:I1232"/>
    <mergeCell ref="N1223:N1225"/>
    <mergeCell ref="O1223:O1225"/>
    <mergeCell ref="Q1223:Q1225"/>
    <mergeCell ref="G1223:G1225"/>
    <mergeCell ref="H1223:H1225"/>
    <mergeCell ref="I1223:I1225"/>
    <mergeCell ref="K1223:K1225"/>
    <mergeCell ref="L1223:L1225"/>
    <mergeCell ref="M1223:M1225"/>
    <mergeCell ref="B1:Q1"/>
    <mergeCell ref="A1252:Q1252"/>
    <mergeCell ref="Q1236:Q1238"/>
    <mergeCell ref="I1236:I1238"/>
    <mergeCell ref="K1236:K1238"/>
    <mergeCell ref="L1236:L1238"/>
    <mergeCell ref="M1236:M1238"/>
    <mergeCell ref="N1236:N1238"/>
    <mergeCell ref="O1236:O1238"/>
    <mergeCell ref="A1236:A1238"/>
    <mergeCell ref="B1236:B1238"/>
    <mergeCell ref="C1236:C1238"/>
    <mergeCell ref="D1236:D1238"/>
    <mergeCell ref="E1236:E1238"/>
    <mergeCell ref="F1236:F1238"/>
    <mergeCell ref="G1236:G1238"/>
    <mergeCell ref="H1236:H1238"/>
    <mergeCell ref="M1233:M1235"/>
    <mergeCell ref="N1233:N1235"/>
    <mergeCell ref="O1233:O1235"/>
    <mergeCell ref="Q1233:Q1235"/>
    <mergeCell ref="F1233:F1235"/>
    <mergeCell ref="G1233:G1235"/>
    <mergeCell ref="H1233:H1235"/>
    <mergeCell ref="I1233:I1235"/>
    <mergeCell ref="K1233:K1235"/>
    <mergeCell ref="L1233:L1235"/>
    <mergeCell ref="L1226:L1232"/>
    <mergeCell ref="M1226:M1232"/>
    <mergeCell ref="N1226:N1232"/>
    <mergeCell ref="O1226:O1232"/>
    <mergeCell ref="A1233:A1235"/>
  </mergeCells>
  <phoneticPr fontId="55" type="noConversion"/>
  <pageMargins left="0.70000000000000007" right="0.70000000000000007" top="0.75000000000000011" bottom="0.75000000000000011" header="0.30000000000000004" footer="0.30000000000000004"/>
  <pageSetup paperSize="52" scale="10"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X85"/>
  <sheetViews>
    <sheetView zoomScale="50" zoomScaleNormal="50" zoomScaleSheetLayoutView="70" zoomScalePageLayoutView="50" workbookViewId="0">
      <selection activeCell="M13" sqref="M13"/>
    </sheetView>
  </sheetViews>
  <sheetFormatPr baseColWidth="10" defaultColWidth="12.7109375" defaultRowHeight="15.75" x14ac:dyDescent="0.2"/>
  <cols>
    <col min="1" max="1" width="7.85546875" style="6" customWidth="1"/>
    <col min="2" max="2" width="29.140625" style="1" customWidth="1"/>
    <col min="3" max="3" width="23.42578125" style="65" customWidth="1"/>
    <col min="4" max="4" width="46.85546875" style="1" customWidth="1"/>
    <col min="5" max="5" width="33.140625" style="66" customWidth="1"/>
    <col min="6" max="6" width="30.42578125" style="66" customWidth="1"/>
    <col min="7" max="7" width="20.28515625" style="66" customWidth="1"/>
    <col min="8" max="8" width="24" style="66" customWidth="1"/>
    <col min="9" max="9" width="14.85546875" style="67" customWidth="1"/>
    <col min="10"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212" customWidth="1"/>
    <col min="22" max="22" width="35" style="1" customWidth="1"/>
    <col min="23" max="23" width="69.42578125" style="1" customWidth="1"/>
    <col min="24" max="24" width="28.140625" style="1" customWidth="1"/>
    <col min="25" max="76" width="12.7109375" style="1"/>
    <col min="77" max="189" width="12.7109375" style="2"/>
    <col min="190" max="16384" width="12.7109375" style="3"/>
  </cols>
  <sheetData>
    <row r="1" spans="1:189" ht="30.75" customHeight="1" x14ac:dyDescent="0.2">
      <c r="A1" s="435"/>
      <c r="B1" s="436"/>
      <c r="C1" s="436"/>
      <c r="D1" s="436"/>
      <c r="E1" s="436"/>
      <c r="F1" s="436"/>
      <c r="G1" s="436"/>
      <c r="H1" s="436"/>
      <c r="I1" s="436"/>
      <c r="J1" s="436"/>
      <c r="K1" s="436"/>
      <c r="L1" s="436"/>
      <c r="M1" s="436"/>
      <c r="N1" s="436"/>
      <c r="O1" s="436"/>
      <c r="P1" s="436"/>
      <c r="Q1" s="436"/>
      <c r="R1" s="436"/>
      <c r="S1" s="436"/>
      <c r="T1" s="436"/>
      <c r="U1" s="436"/>
      <c r="V1" s="436"/>
      <c r="W1" s="437"/>
    </row>
    <row r="2" spans="1:189" ht="40.5" customHeight="1" x14ac:dyDescent="0.2">
      <c r="A2" s="441" t="s">
        <v>257</v>
      </c>
      <c r="B2" s="441"/>
      <c r="C2" s="442" t="s">
        <v>114</v>
      </c>
      <c r="D2" s="442"/>
      <c r="E2" s="442"/>
      <c r="F2" s="442"/>
      <c r="G2" s="442"/>
      <c r="H2" s="442"/>
      <c r="I2" s="442"/>
      <c r="J2" s="442"/>
      <c r="K2" s="442"/>
      <c r="L2" s="442"/>
      <c r="M2" s="442"/>
      <c r="N2" s="442"/>
      <c r="O2" s="442"/>
      <c r="P2" s="442"/>
      <c r="Q2" s="442"/>
      <c r="R2" s="442"/>
      <c r="S2" s="442"/>
      <c r="T2" s="442"/>
      <c r="U2" s="442"/>
      <c r="V2" s="442"/>
      <c r="W2" s="443"/>
    </row>
    <row r="3" spans="1:189" ht="63" customHeight="1" x14ac:dyDescent="0.2">
      <c r="A3" s="441" t="s">
        <v>116</v>
      </c>
      <c r="B3" s="441"/>
      <c r="C3" s="444" t="s">
        <v>115</v>
      </c>
      <c r="D3" s="444"/>
      <c r="E3" s="444"/>
      <c r="F3" s="444"/>
      <c r="G3" s="444"/>
      <c r="H3" s="444"/>
      <c r="I3" s="444"/>
      <c r="J3" s="444"/>
      <c r="K3" s="444"/>
      <c r="L3" s="444"/>
      <c r="M3" s="444"/>
      <c r="N3" s="444"/>
      <c r="O3" s="444"/>
      <c r="P3" s="444"/>
      <c r="Q3" s="444"/>
      <c r="R3" s="444"/>
      <c r="S3" s="444"/>
      <c r="T3" s="444"/>
      <c r="U3" s="444"/>
      <c r="V3" s="444"/>
      <c r="W3" s="443"/>
    </row>
    <row r="4" spans="1:189" ht="26.25" customHeight="1" x14ac:dyDescent="0.2">
      <c r="A4" s="435"/>
      <c r="B4" s="436"/>
      <c r="C4" s="436"/>
      <c r="D4" s="436"/>
      <c r="E4" s="436"/>
      <c r="F4" s="436"/>
      <c r="G4" s="436"/>
      <c r="H4" s="436"/>
      <c r="I4" s="436"/>
      <c r="J4" s="436"/>
      <c r="K4" s="436"/>
      <c r="L4" s="436"/>
      <c r="M4" s="436"/>
      <c r="N4" s="436"/>
      <c r="O4" s="436"/>
      <c r="P4" s="436"/>
      <c r="Q4" s="436"/>
      <c r="R4" s="436"/>
      <c r="S4" s="436"/>
      <c r="T4" s="436"/>
      <c r="U4" s="436"/>
      <c r="V4" s="436"/>
      <c r="W4" s="437"/>
    </row>
    <row r="5" spans="1:189" s="5" customFormat="1" ht="37.5" customHeight="1" x14ac:dyDescent="0.2">
      <c r="A5" s="445" t="s">
        <v>121</v>
      </c>
      <c r="B5" s="445"/>
      <c r="C5" s="445"/>
      <c r="D5" s="445"/>
      <c r="E5" s="445"/>
      <c r="F5" s="445"/>
      <c r="G5" s="445"/>
      <c r="H5" s="445"/>
      <c r="I5" s="445"/>
      <c r="J5" s="445"/>
      <c r="K5" s="445"/>
      <c r="L5" s="445"/>
      <c r="M5" s="445"/>
      <c r="N5" s="445"/>
      <c r="O5" s="445"/>
      <c r="P5" s="445"/>
      <c r="Q5" s="445"/>
      <c r="R5" s="445"/>
      <c r="S5" s="445"/>
      <c r="T5" s="445"/>
      <c r="U5" s="445"/>
      <c r="V5" s="445"/>
      <c r="W5" s="4"/>
    </row>
    <row r="6" spans="1:189" ht="37.5" customHeight="1" x14ac:dyDescent="0.2">
      <c r="A6" s="446" t="s">
        <v>111</v>
      </c>
      <c r="B6" s="446"/>
      <c r="C6" s="447">
        <v>2017</v>
      </c>
      <c r="D6" s="447"/>
      <c r="E6" s="447"/>
      <c r="F6" s="447"/>
      <c r="G6" s="447"/>
      <c r="H6" s="448" t="s">
        <v>109</v>
      </c>
      <c r="I6" s="448"/>
      <c r="J6" s="449" t="s">
        <v>1916</v>
      </c>
      <c r="K6" s="450"/>
      <c r="L6" s="450"/>
      <c r="M6" s="450"/>
      <c r="N6" s="450"/>
      <c r="O6" s="450"/>
      <c r="P6" s="450"/>
      <c r="Q6" s="450"/>
      <c r="R6" s="450"/>
      <c r="S6" s="451" t="s">
        <v>374</v>
      </c>
      <c r="T6" s="452"/>
      <c r="U6" s="452"/>
      <c r="V6" s="518" t="s">
        <v>1916</v>
      </c>
      <c r="W6" s="453"/>
    </row>
    <row r="7" spans="1:189" ht="96.75" customHeight="1" x14ac:dyDescent="0.2">
      <c r="A7" s="446" t="s">
        <v>112</v>
      </c>
      <c r="B7" s="446"/>
      <c r="C7" s="454" t="s">
        <v>161</v>
      </c>
      <c r="D7" s="454"/>
      <c r="E7" s="454"/>
      <c r="F7" s="454"/>
      <c r="G7" s="454"/>
      <c r="H7" s="454"/>
      <c r="I7" s="454"/>
      <c r="J7" s="454"/>
      <c r="K7" s="454"/>
      <c r="L7" s="454"/>
      <c r="M7" s="454"/>
      <c r="N7" s="454"/>
      <c r="O7" s="454"/>
      <c r="P7" s="454"/>
      <c r="Q7" s="454"/>
      <c r="R7" s="454"/>
      <c r="S7" s="454"/>
      <c r="T7" s="454"/>
      <c r="U7" s="454"/>
      <c r="V7" s="454"/>
      <c r="W7" s="454"/>
    </row>
    <row r="8" spans="1:189" ht="72" customHeight="1" x14ac:dyDescent="0.2">
      <c r="A8" s="446" t="s">
        <v>110</v>
      </c>
      <c r="B8" s="446"/>
      <c r="C8" s="455" t="s">
        <v>113</v>
      </c>
      <c r="D8" s="455"/>
      <c r="E8" s="455"/>
      <c r="F8" s="455"/>
      <c r="G8" s="455"/>
      <c r="H8" s="455"/>
      <c r="I8" s="455"/>
      <c r="J8" s="455"/>
      <c r="K8" s="455"/>
      <c r="L8" s="455"/>
      <c r="M8" s="455"/>
      <c r="N8" s="455"/>
      <c r="O8" s="455"/>
      <c r="P8" s="455"/>
      <c r="Q8" s="455"/>
      <c r="R8" s="455"/>
      <c r="S8" s="455"/>
      <c r="T8" s="455"/>
      <c r="U8" s="455"/>
      <c r="V8" s="455"/>
      <c r="W8" s="455"/>
    </row>
    <row r="9" spans="1:189" ht="49.5" customHeight="1" x14ac:dyDescent="0.2">
      <c r="A9" s="15"/>
      <c r="B9" s="456"/>
      <c r="C9" s="456"/>
      <c r="D9" s="456"/>
      <c r="E9" s="456"/>
      <c r="F9" s="456"/>
      <c r="G9" s="456"/>
      <c r="H9" s="456"/>
      <c r="I9" s="457" t="s">
        <v>162</v>
      </c>
      <c r="J9" s="457"/>
      <c r="K9" s="457"/>
      <c r="L9" s="457"/>
      <c r="M9" s="457"/>
      <c r="N9" s="457"/>
      <c r="O9" s="457"/>
      <c r="P9" s="457"/>
      <c r="Q9" s="457"/>
      <c r="R9" s="457"/>
      <c r="S9" s="457"/>
      <c r="T9" s="457"/>
      <c r="U9" s="458" t="s">
        <v>73</v>
      </c>
      <c r="V9" s="458"/>
      <c r="W9" s="458"/>
    </row>
    <row r="10" spans="1:189" ht="84.75" customHeight="1" x14ac:dyDescent="0.2">
      <c r="A10" s="7" t="s">
        <v>108</v>
      </c>
      <c r="B10" s="173" t="s">
        <v>118</v>
      </c>
      <c r="C10" s="457" t="s">
        <v>117</v>
      </c>
      <c r="D10" s="457"/>
      <c r="E10" s="173" t="s">
        <v>0</v>
      </c>
      <c r="F10" s="173" t="s">
        <v>2</v>
      </c>
      <c r="G10" s="173" t="s">
        <v>76</v>
      </c>
      <c r="H10" s="173" t="s">
        <v>16</v>
      </c>
      <c r="I10" s="76" t="s">
        <v>4</v>
      </c>
      <c r="J10" s="76" t="s">
        <v>5</v>
      </c>
      <c r="K10" s="76" t="s">
        <v>6</v>
      </c>
      <c r="L10" s="76" t="s">
        <v>10</v>
      </c>
      <c r="M10" s="76" t="s">
        <v>7</v>
      </c>
      <c r="N10" s="76" t="s">
        <v>8</v>
      </c>
      <c r="O10" s="76" t="s">
        <v>9</v>
      </c>
      <c r="P10" s="76" t="s">
        <v>11</v>
      </c>
      <c r="Q10" s="76" t="s">
        <v>12</v>
      </c>
      <c r="R10" s="76" t="s">
        <v>13</v>
      </c>
      <c r="S10" s="76" t="s">
        <v>14</v>
      </c>
      <c r="T10" s="76" t="s">
        <v>15</v>
      </c>
      <c r="U10" s="200" t="s">
        <v>107</v>
      </c>
      <c r="V10" s="173" t="s">
        <v>163</v>
      </c>
      <c r="W10" s="173" t="s">
        <v>164</v>
      </c>
    </row>
    <row r="11" spans="1:189" s="10" customFormat="1" ht="33.75" customHeight="1" x14ac:dyDescent="0.2">
      <c r="A11" s="457" t="s">
        <v>428</v>
      </c>
      <c r="B11" s="457"/>
      <c r="C11" s="457"/>
      <c r="D11" s="457"/>
      <c r="E11" s="457"/>
      <c r="F11" s="457"/>
      <c r="G11" s="457"/>
      <c r="H11" s="457"/>
      <c r="I11" s="8"/>
      <c r="J11" s="8"/>
      <c r="K11" s="8"/>
      <c r="L11" s="8"/>
      <c r="M11" s="8"/>
      <c r="N11" s="8"/>
      <c r="O11" s="8"/>
      <c r="P11" s="8"/>
      <c r="Q11" s="8"/>
      <c r="R11" s="8"/>
      <c r="S11" s="8"/>
      <c r="T11" s="8"/>
      <c r="U11" s="201"/>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156" customHeight="1" x14ac:dyDescent="0.2">
      <c r="A12" s="460">
        <v>1</v>
      </c>
      <c r="B12" s="460" t="s">
        <v>119</v>
      </c>
      <c r="C12" s="174" t="s">
        <v>179</v>
      </c>
      <c r="D12" s="11" t="s">
        <v>171</v>
      </c>
      <c r="E12" s="12" t="s">
        <v>182</v>
      </c>
      <c r="F12" s="13" t="s">
        <v>173</v>
      </c>
      <c r="G12" s="461" t="s">
        <v>206</v>
      </c>
      <c r="H12" s="13" t="s">
        <v>72</v>
      </c>
      <c r="I12" s="174"/>
      <c r="J12" s="174"/>
      <c r="K12" s="174" t="s">
        <v>120</v>
      </c>
      <c r="L12" s="174"/>
      <c r="M12" s="174"/>
      <c r="N12" s="174"/>
      <c r="O12" s="174"/>
      <c r="P12" s="174"/>
      <c r="Q12" s="174"/>
      <c r="R12" s="174"/>
      <c r="S12" s="174"/>
      <c r="T12" s="174"/>
      <c r="U12" s="202">
        <v>1</v>
      </c>
      <c r="V12" s="11" t="s">
        <v>207</v>
      </c>
      <c r="W12" s="11" t="s">
        <v>1924</v>
      </c>
      <c r="X12" s="75"/>
    </row>
    <row r="13" spans="1:189" ht="133.5" customHeight="1" x14ac:dyDescent="0.2">
      <c r="A13" s="460"/>
      <c r="B13" s="460"/>
      <c r="C13" s="174" t="s">
        <v>180</v>
      </c>
      <c r="D13" s="11" t="s">
        <v>190</v>
      </c>
      <c r="E13" s="12" t="s">
        <v>184</v>
      </c>
      <c r="F13" s="13" t="s">
        <v>183</v>
      </c>
      <c r="G13" s="461"/>
      <c r="H13" s="13" t="s">
        <v>72</v>
      </c>
      <c r="I13" s="174"/>
      <c r="J13" s="174"/>
      <c r="K13" s="174"/>
      <c r="L13" s="174" t="s">
        <v>120</v>
      </c>
      <c r="M13" s="174"/>
      <c r="N13" s="174"/>
      <c r="O13" s="174"/>
      <c r="P13" s="174"/>
      <c r="Q13" s="174"/>
      <c r="R13" s="174"/>
      <c r="S13" s="174"/>
      <c r="T13" s="174"/>
      <c r="U13" s="202">
        <v>1</v>
      </c>
      <c r="V13" s="11" t="s">
        <v>253</v>
      </c>
      <c r="W13" s="11" t="s">
        <v>1923</v>
      </c>
    </row>
    <row r="14" spans="1:189" ht="156.75" customHeight="1" x14ac:dyDescent="0.2">
      <c r="A14" s="460"/>
      <c r="B14" s="460"/>
      <c r="C14" s="174" t="s">
        <v>181</v>
      </c>
      <c r="D14" s="11" t="s">
        <v>172</v>
      </c>
      <c r="E14" s="12" t="s">
        <v>174</v>
      </c>
      <c r="F14" s="13" t="s">
        <v>185</v>
      </c>
      <c r="G14" s="461"/>
      <c r="H14" s="13" t="s">
        <v>191</v>
      </c>
      <c r="I14" s="174"/>
      <c r="J14" s="174"/>
      <c r="K14" s="174" t="s">
        <v>120</v>
      </c>
      <c r="L14" s="174"/>
      <c r="M14" s="174"/>
      <c r="N14" s="174"/>
      <c r="O14" s="174"/>
      <c r="P14" s="174"/>
      <c r="Q14" s="174"/>
      <c r="R14" s="174"/>
      <c r="S14" s="174"/>
      <c r="T14" s="174"/>
      <c r="U14" s="202">
        <v>1</v>
      </c>
      <c r="V14" s="11" t="s">
        <v>254</v>
      </c>
      <c r="W14" s="11" t="s">
        <v>1922</v>
      </c>
    </row>
    <row r="15" spans="1:189" ht="316.5" customHeight="1" x14ac:dyDescent="0.2">
      <c r="A15" s="460"/>
      <c r="B15" s="460"/>
      <c r="C15" s="174" t="s">
        <v>186</v>
      </c>
      <c r="D15" s="14" t="s">
        <v>177</v>
      </c>
      <c r="E15" s="12" t="s">
        <v>178</v>
      </c>
      <c r="F15" s="12" t="s">
        <v>74</v>
      </c>
      <c r="G15" s="461"/>
      <c r="H15" s="13" t="s">
        <v>72</v>
      </c>
      <c r="I15" s="174"/>
      <c r="J15" s="174"/>
      <c r="K15" s="174"/>
      <c r="L15" s="174" t="s">
        <v>120</v>
      </c>
      <c r="M15" s="174"/>
      <c r="N15" s="174"/>
      <c r="O15" s="174"/>
      <c r="P15" s="174" t="s">
        <v>120</v>
      </c>
      <c r="Q15" s="174"/>
      <c r="R15" s="174"/>
      <c r="S15" s="174"/>
      <c r="T15" s="174" t="s">
        <v>120</v>
      </c>
      <c r="U15" s="202">
        <v>1</v>
      </c>
      <c r="V15" s="11" t="s">
        <v>436</v>
      </c>
      <c r="W15" s="33" t="s">
        <v>2016</v>
      </c>
    </row>
    <row r="16" spans="1:189" ht="135" customHeight="1" x14ac:dyDescent="0.2">
      <c r="A16" s="462">
        <v>2</v>
      </c>
      <c r="B16" s="463" t="s">
        <v>77</v>
      </c>
      <c r="C16" s="174" t="s">
        <v>19</v>
      </c>
      <c r="D16" s="11" t="s">
        <v>78</v>
      </c>
      <c r="E16" s="12" t="s">
        <v>80</v>
      </c>
      <c r="F16" s="12" t="s">
        <v>81</v>
      </c>
      <c r="G16" s="461"/>
      <c r="H16" s="13" t="s">
        <v>72</v>
      </c>
      <c r="I16" s="174"/>
      <c r="J16" s="174">
        <v>28</v>
      </c>
      <c r="K16" s="174"/>
      <c r="L16" s="174"/>
      <c r="M16" s="174"/>
      <c r="N16" s="174"/>
      <c r="O16" s="174"/>
      <c r="P16" s="174"/>
      <c r="Q16" s="174"/>
      <c r="R16" s="174"/>
      <c r="S16" s="174"/>
      <c r="T16" s="174"/>
      <c r="U16" s="202">
        <v>1</v>
      </c>
      <c r="V16" s="11" t="s">
        <v>104</v>
      </c>
      <c r="W16" s="11" t="s">
        <v>1925</v>
      </c>
    </row>
    <row r="17" spans="1:198" ht="120" customHeight="1" x14ac:dyDescent="0.2">
      <c r="A17" s="462"/>
      <c r="B17" s="463"/>
      <c r="C17" s="174" t="s">
        <v>187</v>
      </c>
      <c r="D17" s="11" t="s">
        <v>188</v>
      </c>
      <c r="E17" s="12" t="s">
        <v>189</v>
      </c>
      <c r="F17" s="12" t="s">
        <v>224</v>
      </c>
      <c r="G17" s="461"/>
      <c r="H17" s="13" t="s">
        <v>72</v>
      </c>
      <c r="I17" s="174"/>
      <c r="J17" s="174"/>
      <c r="K17" s="174"/>
      <c r="L17" s="174" t="s">
        <v>120</v>
      </c>
      <c r="M17" s="174"/>
      <c r="N17" s="174"/>
      <c r="O17" s="174"/>
      <c r="P17" s="174" t="s">
        <v>120</v>
      </c>
      <c r="Q17" s="174"/>
      <c r="R17" s="174"/>
      <c r="S17" s="174"/>
      <c r="T17" s="174" t="s">
        <v>120</v>
      </c>
      <c r="U17" s="202">
        <v>1</v>
      </c>
      <c r="V17" s="11" t="s">
        <v>436</v>
      </c>
      <c r="W17" s="33" t="s">
        <v>1917</v>
      </c>
    </row>
    <row r="18" spans="1:198" ht="92.25" customHeight="1" x14ac:dyDescent="0.2">
      <c r="A18" s="462"/>
      <c r="B18" s="463"/>
      <c r="C18" s="174" t="s">
        <v>20</v>
      </c>
      <c r="D18" s="11" t="s">
        <v>79</v>
      </c>
      <c r="E18" s="12" t="s">
        <v>82</v>
      </c>
      <c r="F18" s="12" t="s">
        <v>90</v>
      </c>
      <c r="G18" s="461"/>
      <c r="H18" s="13" t="s">
        <v>72</v>
      </c>
      <c r="I18" s="174"/>
      <c r="J18" s="174"/>
      <c r="K18" s="174"/>
      <c r="L18" s="174" t="s">
        <v>120</v>
      </c>
      <c r="M18" s="174"/>
      <c r="N18" s="174"/>
      <c r="O18" s="174"/>
      <c r="P18" s="174" t="s">
        <v>120</v>
      </c>
      <c r="Q18" s="174"/>
      <c r="R18" s="174"/>
      <c r="S18" s="174"/>
      <c r="T18" s="174" t="s">
        <v>120</v>
      </c>
      <c r="U18" s="202">
        <v>1</v>
      </c>
      <c r="V18" s="11" t="s">
        <v>105</v>
      </c>
      <c r="W18" s="33" t="s">
        <v>1268</v>
      </c>
    </row>
    <row r="19" spans="1:198" ht="144.75" customHeight="1" x14ac:dyDescent="0.2">
      <c r="A19" s="464">
        <v>3</v>
      </c>
      <c r="B19" s="467" t="s">
        <v>83</v>
      </c>
      <c r="C19" s="174" t="s">
        <v>85</v>
      </c>
      <c r="D19" s="11" t="s">
        <v>219</v>
      </c>
      <c r="E19" s="33" t="s">
        <v>220</v>
      </c>
      <c r="F19" s="33" t="s">
        <v>208</v>
      </c>
      <c r="G19" s="461"/>
      <c r="H19" s="13" t="s">
        <v>72</v>
      </c>
      <c r="I19" s="174"/>
      <c r="J19" s="174"/>
      <c r="K19" s="174"/>
      <c r="L19" s="174" t="s">
        <v>120</v>
      </c>
      <c r="M19" s="174"/>
      <c r="N19" s="174"/>
      <c r="O19" s="174"/>
      <c r="P19" s="174" t="s">
        <v>120</v>
      </c>
      <c r="Q19" s="174"/>
      <c r="R19" s="174"/>
      <c r="S19" s="174"/>
      <c r="T19" s="174" t="s">
        <v>120</v>
      </c>
      <c r="U19" s="202"/>
      <c r="V19" s="11" t="s">
        <v>89</v>
      </c>
      <c r="W19" s="11" t="s">
        <v>1918</v>
      </c>
    </row>
    <row r="20" spans="1:198" ht="61.5" customHeight="1" x14ac:dyDescent="0.2">
      <c r="A20" s="465"/>
      <c r="B20" s="467"/>
      <c r="C20" s="174" t="s">
        <v>86</v>
      </c>
      <c r="D20" s="11" t="s">
        <v>218</v>
      </c>
      <c r="E20" s="33" t="s">
        <v>227</v>
      </c>
      <c r="F20" s="33" t="s">
        <v>221</v>
      </c>
      <c r="G20" s="461"/>
      <c r="H20" s="13" t="s">
        <v>72</v>
      </c>
      <c r="I20" s="174"/>
      <c r="J20" s="174"/>
      <c r="K20" s="174"/>
      <c r="L20" s="174" t="s">
        <v>120</v>
      </c>
      <c r="M20" s="174"/>
      <c r="N20" s="174"/>
      <c r="O20" s="174"/>
      <c r="P20" s="174" t="s">
        <v>120</v>
      </c>
      <c r="Q20" s="174"/>
      <c r="R20" s="174"/>
      <c r="S20" s="174"/>
      <c r="T20" s="174" t="s">
        <v>120</v>
      </c>
      <c r="U20" s="202">
        <v>1</v>
      </c>
      <c r="V20" s="11" t="s">
        <v>106</v>
      </c>
      <c r="W20" s="11" t="s">
        <v>1919</v>
      </c>
    </row>
    <row r="21" spans="1:198" ht="229.5" customHeight="1" x14ac:dyDescent="0.2">
      <c r="A21" s="465"/>
      <c r="B21" s="467"/>
      <c r="C21" s="174" t="s">
        <v>87</v>
      </c>
      <c r="D21" s="11" t="s">
        <v>84</v>
      </c>
      <c r="E21" s="33" t="s">
        <v>91</v>
      </c>
      <c r="F21" s="33" t="s">
        <v>222</v>
      </c>
      <c r="G21" s="461"/>
      <c r="H21" s="13" t="s">
        <v>72</v>
      </c>
      <c r="I21" s="174"/>
      <c r="J21" s="174"/>
      <c r="K21" s="174"/>
      <c r="L21" s="174" t="s">
        <v>120</v>
      </c>
      <c r="M21" s="174"/>
      <c r="N21" s="174"/>
      <c r="O21" s="174"/>
      <c r="P21" s="174" t="s">
        <v>120</v>
      </c>
      <c r="Q21" s="174"/>
      <c r="R21" s="174"/>
      <c r="S21" s="174"/>
      <c r="T21" s="174" t="s">
        <v>120</v>
      </c>
      <c r="U21" s="202">
        <v>1</v>
      </c>
      <c r="V21" s="11" t="s">
        <v>436</v>
      </c>
      <c r="W21" s="11" t="s">
        <v>1926</v>
      </c>
    </row>
    <row r="22" spans="1:198" ht="197.25" customHeight="1" x14ac:dyDescent="0.2">
      <c r="A22" s="466"/>
      <c r="B22" s="467"/>
      <c r="C22" s="174" t="s">
        <v>88</v>
      </c>
      <c r="D22" s="11" t="s">
        <v>217</v>
      </c>
      <c r="E22" s="33" t="s">
        <v>75</v>
      </c>
      <c r="F22" s="33" t="s">
        <v>223</v>
      </c>
      <c r="G22" s="461"/>
      <c r="H22" s="13" t="s">
        <v>72</v>
      </c>
      <c r="I22" s="174"/>
      <c r="J22" s="174"/>
      <c r="K22" s="174"/>
      <c r="L22" s="174" t="s">
        <v>120</v>
      </c>
      <c r="M22" s="174"/>
      <c r="N22" s="174"/>
      <c r="O22" s="174"/>
      <c r="P22" s="174" t="s">
        <v>120</v>
      </c>
      <c r="Q22" s="174"/>
      <c r="R22" s="174"/>
      <c r="S22" s="174"/>
      <c r="T22" s="174" t="s">
        <v>120</v>
      </c>
      <c r="U22" s="202">
        <v>1</v>
      </c>
      <c r="V22" s="11" t="s">
        <v>436</v>
      </c>
      <c r="W22" s="11" t="s">
        <v>1920</v>
      </c>
    </row>
    <row r="23" spans="1:198" ht="75.75" customHeight="1" x14ac:dyDescent="0.2">
      <c r="A23" s="468">
        <v>4</v>
      </c>
      <c r="B23" s="468" t="s">
        <v>92</v>
      </c>
      <c r="C23" s="174" t="s">
        <v>94</v>
      </c>
      <c r="D23" s="11" t="s">
        <v>93</v>
      </c>
      <c r="E23" s="33" t="s">
        <v>96</v>
      </c>
      <c r="F23" s="33" t="s">
        <v>225</v>
      </c>
      <c r="G23" s="461"/>
      <c r="H23" s="13" t="s">
        <v>97</v>
      </c>
      <c r="I23" s="174" t="s">
        <v>120</v>
      </c>
      <c r="J23" s="174"/>
      <c r="K23" s="174"/>
      <c r="L23" s="174"/>
      <c r="M23" s="174" t="s">
        <v>120</v>
      </c>
      <c r="N23" s="174"/>
      <c r="O23" s="174"/>
      <c r="P23" s="174"/>
      <c r="Q23" s="174" t="s">
        <v>120</v>
      </c>
      <c r="R23" s="174"/>
      <c r="S23" s="174"/>
      <c r="T23" s="174" t="s">
        <v>120</v>
      </c>
      <c r="U23" s="202">
        <v>1</v>
      </c>
      <c r="V23" s="11" t="s">
        <v>256</v>
      </c>
      <c r="W23" s="11" t="s">
        <v>1921</v>
      </c>
    </row>
    <row r="24" spans="1:198" ht="81.75" customHeight="1" x14ac:dyDescent="0.2">
      <c r="A24" s="468">
        <v>13</v>
      </c>
      <c r="B24" s="468"/>
      <c r="C24" s="174" t="s">
        <v>53</v>
      </c>
      <c r="D24" s="11" t="s">
        <v>95</v>
      </c>
      <c r="E24" s="33" t="s">
        <v>96</v>
      </c>
      <c r="F24" s="33" t="s">
        <v>226</v>
      </c>
      <c r="G24" s="461"/>
      <c r="H24" s="13" t="s">
        <v>72</v>
      </c>
      <c r="I24" s="174" t="s">
        <v>120</v>
      </c>
      <c r="J24" s="174"/>
      <c r="K24" s="174"/>
      <c r="L24" s="174"/>
      <c r="M24" s="174" t="s">
        <v>120</v>
      </c>
      <c r="N24" s="174"/>
      <c r="O24" s="174"/>
      <c r="P24" s="174"/>
      <c r="Q24" s="174" t="s">
        <v>120</v>
      </c>
      <c r="R24" s="174"/>
      <c r="S24" s="174"/>
      <c r="T24" s="174" t="s">
        <v>120</v>
      </c>
      <c r="U24" s="202">
        <v>1</v>
      </c>
      <c r="V24" s="11" t="s">
        <v>255</v>
      </c>
      <c r="W24" s="11" t="s">
        <v>445</v>
      </c>
    </row>
    <row r="25" spans="1:198" ht="87" customHeight="1" x14ac:dyDescent="0.2">
      <c r="A25" s="470">
        <v>6</v>
      </c>
      <c r="B25" s="470" t="s">
        <v>98</v>
      </c>
      <c r="C25" s="174" t="s">
        <v>100</v>
      </c>
      <c r="D25" s="11" t="s">
        <v>99</v>
      </c>
      <c r="E25" s="33" t="s">
        <v>175</v>
      </c>
      <c r="F25" s="33" t="s">
        <v>176</v>
      </c>
      <c r="G25" s="461"/>
      <c r="H25" s="12" t="s">
        <v>102</v>
      </c>
      <c r="I25" s="174" t="s">
        <v>120</v>
      </c>
      <c r="J25" s="174"/>
      <c r="K25" s="174"/>
      <c r="L25" s="174"/>
      <c r="M25" s="174" t="s">
        <v>120</v>
      </c>
      <c r="N25" s="174"/>
      <c r="O25" s="174"/>
      <c r="P25" s="174"/>
      <c r="Q25" s="174" t="s">
        <v>120</v>
      </c>
      <c r="R25" s="174"/>
      <c r="S25" s="174"/>
      <c r="T25" s="174" t="s">
        <v>120</v>
      </c>
      <c r="U25" s="202"/>
      <c r="V25" s="11" t="s">
        <v>446</v>
      </c>
      <c r="W25" s="11"/>
    </row>
    <row r="26" spans="1:198" ht="120" customHeight="1" x14ac:dyDescent="0.2">
      <c r="A26" s="470">
        <v>15</v>
      </c>
      <c r="B26" s="470"/>
      <c r="C26" s="174" t="s">
        <v>101</v>
      </c>
      <c r="D26" s="11" t="s">
        <v>209</v>
      </c>
      <c r="E26" s="33" t="s">
        <v>175</v>
      </c>
      <c r="F26" s="33" t="s">
        <v>176</v>
      </c>
      <c r="G26" s="461"/>
      <c r="H26" s="12" t="s">
        <v>102</v>
      </c>
      <c r="I26" s="174" t="s">
        <v>120</v>
      </c>
      <c r="J26" s="174"/>
      <c r="K26" s="174"/>
      <c r="L26" s="174"/>
      <c r="M26" s="174" t="s">
        <v>120</v>
      </c>
      <c r="N26" s="174"/>
      <c r="O26" s="174"/>
      <c r="P26" s="174" t="s">
        <v>120</v>
      </c>
      <c r="Q26" s="174"/>
      <c r="R26" s="174"/>
      <c r="S26" s="174"/>
      <c r="T26" s="174"/>
      <c r="U26" s="202"/>
      <c r="V26" s="11" t="s">
        <v>446</v>
      </c>
      <c r="W26" s="11"/>
    </row>
    <row r="27" spans="1:198" ht="63.75" customHeight="1" x14ac:dyDescent="0.2">
      <c r="A27" s="15"/>
      <c r="B27" s="457" t="s">
        <v>1536</v>
      </c>
      <c r="C27" s="457"/>
      <c r="D27" s="457"/>
      <c r="E27" s="457"/>
      <c r="F27" s="457"/>
      <c r="G27" s="457"/>
      <c r="H27" s="457"/>
      <c r="I27" s="457" t="s">
        <v>162</v>
      </c>
      <c r="J27" s="457"/>
      <c r="K27" s="457"/>
      <c r="L27" s="457"/>
      <c r="M27" s="457"/>
      <c r="N27" s="457"/>
      <c r="O27" s="457"/>
      <c r="P27" s="457"/>
      <c r="Q27" s="457"/>
      <c r="R27" s="457"/>
      <c r="S27" s="457"/>
      <c r="T27" s="457"/>
      <c r="U27" s="203"/>
      <c r="V27" s="459" t="s">
        <v>163</v>
      </c>
      <c r="W27" s="179"/>
      <c r="X27" s="11"/>
      <c r="BY27" s="1"/>
      <c r="BZ27" s="1"/>
      <c r="CA27" s="1"/>
      <c r="CB27" s="1"/>
      <c r="GH27" s="2"/>
      <c r="GI27" s="2"/>
      <c r="GJ27" s="2"/>
      <c r="GK27" s="1"/>
      <c r="GL27" s="1"/>
      <c r="GM27" s="1"/>
      <c r="GN27" s="1"/>
      <c r="GO27" s="1"/>
      <c r="GP27" s="1"/>
    </row>
    <row r="28" spans="1:198" ht="87.75" customHeight="1" x14ac:dyDescent="0.2">
      <c r="A28" s="7" t="s">
        <v>108</v>
      </c>
      <c r="B28" s="175" t="s">
        <v>118</v>
      </c>
      <c r="C28" s="457" t="s">
        <v>117</v>
      </c>
      <c r="D28" s="457"/>
      <c r="E28" s="175" t="s">
        <v>0</v>
      </c>
      <c r="F28" s="175" t="s">
        <v>2</v>
      </c>
      <c r="G28" s="175" t="s">
        <v>76</v>
      </c>
      <c r="H28" s="175" t="s">
        <v>16</v>
      </c>
      <c r="I28" s="175" t="s">
        <v>4</v>
      </c>
      <c r="J28" s="175" t="s">
        <v>5</v>
      </c>
      <c r="K28" s="175" t="s">
        <v>6</v>
      </c>
      <c r="L28" s="175" t="s">
        <v>10</v>
      </c>
      <c r="M28" s="175" t="s">
        <v>7</v>
      </c>
      <c r="N28" s="175" t="s">
        <v>8</v>
      </c>
      <c r="O28" s="175" t="s">
        <v>9</v>
      </c>
      <c r="P28" s="175" t="s">
        <v>11</v>
      </c>
      <c r="Q28" s="175" t="s">
        <v>12</v>
      </c>
      <c r="R28" s="175" t="s">
        <v>13</v>
      </c>
      <c r="S28" s="175" t="s">
        <v>14</v>
      </c>
      <c r="T28" s="175" t="s">
        <v>15</v>
      </c>
      <c r="U28" s="57" t="s">
        <v>107</v>
      </c>
      <c r="V28" s="459"/>
      <c r="W28" s="179" t="s">
        <v>1927</v>
      </c>
      <c r="X28" s="175" t="s">
        <v>164</v>
      </c>
      <c r="BY28" s="1"/>
      <c r="BZ28" s="1"/>
      <c r="CA28" s="1"/>
      <c r="CB28" s="1"/>
      <c r="GH28" s="2"/>
      <c r="GI28" s="2"/>
      <c r="GJ28" s="2"/>
      <c r="GK28" s="2"/>
    </row>
    <row r="29" spans="1:198" ht="147.75" customHeight="1" x14ac:dyDescent="0.2">
      <c r="A29" s="15"/>
      <c r="B29" s="180" t="s">
        <v>17</v>
      </c>
      <c r="C29" s="16" t="s">
        <v>19</v>
      </c>
      <c r="D29" s="17" t="s">
        <v>24</v>
      </c>
      <c r="E29" s="17" t="s">
        <v>38</v>
      </c>
      <c r="F29" s="16" t="s">
        <v>40</v>
      </c>
      <c r="G29" s="16" t="s">
        <v>39</v>
      </c>
      <c r="H29" s="16" t="s">
        <v>25</v>
      </c>
      <c r="I29" s="18"/>
      <c r="J29" s="18"/>
      <c r="K29" s="18"/>
      <c r="L29" s="18"/>
      <c r="M29" s="18"/>
      <c r="N29" s="18"/>
      <c r="O29" s="18"/>
      <c r="P29" s="18"/>
      <c r="Q29" s="18"/>
      <c r="R29" s="18"/>
      <c r="S29" s="18"/>
      <c r="T29" s="18"/>
      <c r="U29" s="203">
        <v>100</v>
      </c>
      <c r="V29" s="19" t="s">
        <v>1537</v>
      </c>
      <c r="W29" s="181" t="s">
        <v>1928</v>
      </c>
      <c r="X29" s="11"/>
      <c r="BY29" s="1"/>
      <c r="BZ29" s="1"/>
      <c r="CA29" s="1"/>
      <c r="CB29" s="1"/>
      <c r="GH29" s="2"/>
      <c r="GI29" s="2"/>
      <c r="GJ29" s="2"/>
      <c r="GK29" s="2"/>
    </row>
    <row r="30" spans="1:198" ht="156.75" x14ac:dyDescent="0.2">
      <c r="A30" s="15"/>
      <c r="B30" s="471" t="s">
        <v>18</v>
      </c>
      <c r="C30" s="16" t="s">
        <v>20</v>
      </c>
      <c r="D30" s="17" t="s">
        <v>45</v>
      </c>
      <c r="E30" s="17" t="s">
        <v>46</v>
      </c>
      <c r="F30" s="16" t="s">
        <v>41</v>
      </c>
      <c r="G30" s="121" t="s">
        <v>47</v>
      </c>
      <c r="H30" s="16" t="s">
        <v>25</v>
      </c>
      <c r="I30" s="18"/>
      <c r="J30" s="18"/>
      <c r="K30" s="18"/>
      <c r="L30" s="18"/>
      <c r="M30" s="19"/>
      <c r="N30" s="19"/>
      <c r="O30" s="19"/>
      <c r="P30" s="19"/>
      <c r="Q30" s="20"/>
      <c r="R30" s="20"/>
      <c r="S30" s="20"/>
      <c r="T30" s="20"/>
      <c r="U30" s="203"/>
      <c r="V30" s="19" t="s">
        <v>42</v>
      </c>
      <c r="W30" s="181" t="s">
        <v>1929</v>
      </c>
      <c r="X30" s="11"/>
      <c r="BY30" s="1"/>
      <c r="BZ30" s="1"/>
      <c r="CA30" s="1"/>
      <c r="CB30" s="1"/>
      <c r="GH30" s="2"/>
      <c r="GI30" s="2"/>
      <c r="GJ30" s="2"/>
      <c r="GK30" s="2"/>
    </row>
    <row r="31" spans="1:198" ht="159.75" customHeight="1" x14ac:dyDescent="0.2">
      <c r="A31" s="15"/>
      <c r="B31" s="471"/>
      <c r="C31" s="16" t="s">
        <v>21</v>
      </c>
      <c r="D31" s="17" t="s">
        <v>30</v>
      </c>
      <c r="E31" s="17" t="s">
        <v>43</v>
      </c>
      <c r="F31" s="16" t="s">
        <v>29</v>
      </c>
      <c r="G31" s="16" t="s">
        <v>32</v>
      </c>
      <c r="H31" s="16" t="s">
        <v>25</v>
      </c>
      <c r="I31" s="18"/>
      <c r="J31" s="18"/>
      <c r="K31" s="18"/>
      <c r="L31" s="19"/>
      <c r="M31" s="19"/>
      <c r="N31" s="19"/>
      <c r="O31" s="19"/>
      <c r="P31" s="19"/>
      <c r="Q31" s="20"/>
      <c r="R31" s="20"/>
      <c r="S31" s="20"/>
      <c r="T31" s="20"/>
      <c r="U31" s="203"/>
      <c r="V31" s="19" t="s">
        <v>44</v>
      </c>
      <c r="W31" s="181" t="s">
        <v>1930</v>
      </c>
      <c r="X31" s="11"/>
      <c r="BY31" s="1"/>
      <c r="BZ31" s="1"/>
      <c r="CA31" s="1"/>
      <c r="CB31" s="1"/>
      <c r="GH31" s="2"/>
      <c r="GI31" s="2"/>
      <c r="GJ31" s="2"/>
      <c r="GK31" s="2"/>
    </row>
    <row r="32" spans="1:198" ht="97.5" customHeight="1" x14ac:dyDescent="0.2">
      <c r="A32" s="15"/>
      <c r="B32" s="471"/>
      <c r="C32" s="16" t="s">
        <v>22</v>
      </c>
      <c r="D32" s="17" t="s">
        <v>26</v>
      </c>
      <c r="E32" s="17" t="s">
        <v>31</v>
      </c>
      <c r="F32" s="16" t="s">
        <v>28</v>
      </c>
      <c r="G32" s="16" t="s">
        <v>27</v>
      </c>
      <c r="H32" s="16" t="s">
        <v>25</v>
      </c>
      <c r="I32" s="20"/>
      <c r="J32" s="20"/>
      <c r="K32" s="20"/>
      <c r="L32" s="18"/>
      <c r="M32" s="18"/>
      <c r="N32" s="18"/>
      <c r="O32" s="18"/>
      <c r="P32" s="18"/>
      <c r="Q32" s="18"/>
      <c r="R32" s="18"/>
      <c r="S32" s="18"/>
      <c r="T32" s="18"/>
      <c r="U32" s="203"/>
      <c r="V32" s="19" t="s">
        <v>51</v>
      </c>
      <c r="W32" s="182" t="s">
        <v>1931</v>
      </c>
      <c r="X32" s="11"/>
      <c r="BY32" s="1"/>
      <c r="BZ32" s="1"/>
      <c r="CA32" s="1"/>
      <c r="CB32" s="1"/>
      <c r="GH32" s="2"/>
      <c r="GI32" s="2"/>
      <c r="GJ32" s="2"/>
      <c r="GK32" s="2"/>
    </row>
    <row r="33" spans="1:232" ht="63" x14ac:dyDescent="0.2">
      <c r="A33" s="15"/>
      <c r="B33" s="471"/>
      <c r="C33" s="122">
        <v>2.5</v>
      </c>
      <c r="D33" s="123" t="s">
        <v>49</v>
      </c>
      <c r="E33" s="123" t="s">
        <v>35</v>
      </c>
      <c r="F33" s="122" t="s">
        <v>50</v>
      </c>
      <c r="G33" s="122" t="s">
        <v>52</v>
      </c>
      <c r="H33" s="122" t="s">
        <v>25</v>
      </c>
      <c r="I33" s="18"/>
      <c r="J33" s="18"/>
      <c r="K33" s="18"/>
      <c r="L33" s="18"/>
      <c r="M33" s="18"/>
      <c r="N33" s="18"/>
      <c r="O33" s="18"/>
      <c r="P33" s="18"/>
      <c r="Q33" s="18"/>
      <c r="R33" s="18"/>
      <c r="S33" s="18"/>
      <c r="T33" s="18"/>
      <c r="U33" s="203"/>
      <c r="V33" s="19" t="s">
        <v>48</v>
      </c>
      <c r="W33" s="181" t="s">
        <v>1932</v>
      </c>
      <c r="X33" s="11"/>
      <c r="BY33" s="1"/>
      <c r="BZ33" s="1"/>
      <c r="CA33" s="1"/>
      <c r="CB33" s="1"/>
      <c r="GH33" s="2"/>
      <c r="GI33" s="2"/>
      <c r="GJ33" s="2"/>
      <c r="GK33" s="2"/>
    </row>
    <row r="34" spans="1:232" s="72" customFormat="1" ht="27" customHeight="1" x14ac:dyDescent="0.2">
      <c r="A34" s="71"/>
      <c r="B34" s="457" t="s">
        <v>1538</v>
      </c>
      <c r="C34" s="457"/>
      <c r="D34" s="457"/>
      <c r="E34" s="457"/>
      <c r="F34" s="457"/>
      <c r="G34" s="457"/>
      <c r="H34" s="457"/>
      <c r="I34" s="457"/>
      <c r="J34" s="457"/>
      <c r="K34" s="457"/>
      <c r="L34" s="457"/>
      <c r="M34" s="457"/>
      <c r="N34" s="457"/>
      <c r="O34" s="457"/>
      <c r="P34" s="457"/>
      <c r="Q34" s="457"/>
      <c r="R34" s="457"/>
      <c r="S34" s="457"/>
      <c r="T34" s="71"/>
      <c r="U34" s="71"/>
      <c r="V34" s="71"/>
      <c r="W34" s="181"/>
      <c r="X34" s="71"/>
    </row>
    <row r="35" spans="1:232" ht="87" customHeight="1" x14ac:dyDescent="0.2">
      <c r="A35" s="7" t="s">
        <v>108</v>
      </c>
      <c r="B35" s="175" t="s">
        <v>118</v>
      </c>
      <c r="C35" s="457" t="s">
        <v>117</v>
      </c>
      <c r="D35" s="457"/>
      <c r="E35" s="175" t="s">
        <v>0</v>
      </c>
      <c r="F35" s="175" t="s">
        <v>2</v>
      </c>
      <c r="G35" s="175" t="s">
        <v>76</v>
      </c>
      <c r="H35" s="175" t="s">
        <v>16</v>
      </c>
      <c r="I35" s="175" t="s">
        <v>4</v>
      </c>
      <c r="J35" s="175" t="s">
        <v>5</v>
      </c>
      <c r="K35" s="175" t="s">
        <v>6</v>
      </c>
      <c r="L35" s="175" t="s">
        <v>10</v>
      </c>
      <c r="M35" s="175" t="s">
        <v>7</v>
      </c>
      <c r="N35" s="175" t="s">
        <v>8</v>
      </c>
      <c r="O35" s="175" t="s">
        <v>9</v>
      </c>
      <c r="P35" s="175" t="s">
        <v>11</v>
      </c>
      <c r="Q35" s="175" t="s">
        <v>12</v>
      </c>
      <c r="R35" s="175" t="s">
        <v>13</v>
      </c>
      <c r="S35" s="175" t="s">
        <v>14</v>
      </c>
      <c r="T35" s="175" t="s">
        <v>15</v>
      </c>
      <c r="U35" s="57" t="s">
        <v>107</v>
      </c>
      <c r="V35" s="175" t="s">
        <v>163</v>
      </c>
      <c r="W35" s="175" t="s">
        <v>1927</v>
      </c>
      <c r="X35" s="175" t="s">
        <v>164</v>
      </c>
      <c r="BY35" s="1"/>
      <c r="BZ35" s="1"/>
      <c r="CA35" s="1"/>
      <c r="CB35" s="1"/>
      <c r="GH35" s="2"/>
      <c r="GI35" s="2"/>
      <c r="GJ35" s="2"/>
      <c r="GK35" s="2"/>
    </row>
    <row r="36" spans="1:232" s="69" customFormat="1" ht="65.25" customHeight="1" x14ac:dyDescent="0.2">
      <c r="A36" s="469">
        <v>3</v>
      </c>
      <c r="B36" s="469" t="s">
        <v>200</v>
      </c>
      <c r="C36" s="21" t="s">
        <v>381</v>
      </c>
      <c r="D36" s="22" t="s">
        <v>192</v>
      </c>
      <c r="E36" s="22" t="s">
        <v>202</v>
      </c>
      <c r="F36" s="22" t="s">
        <v>203</v>
      </c>
      <c r="G36" s="22" t="s">
        <v>201</v>
      </c>
      <c r="H36" s="23" t="s">
        <v>193</v>
      </c>
      <c r="I36" s="24"/>
      <c r="J36" s="24" t="s">
        <v>120</v>
      </c>
      <c r="K36" s="24"/>
      <c r="L36" s="24"/>
      <c r="M36" s="24"/>
      <c r="N36" s="24"/>
      <c r="O36" s="24"/>
      <c r="P36" s="24"/>
      <c r="Q36" s="24"/>
      <c r="R36" s="24"/>
      <c r="S36" s="24"/>
      <c r="T36" s="24"/>
      <c r="U36" s="68">
        <v>100</v>
      </c>
      <c r="V36" s="68" t="s">
        <v>382</v>
      </c>
      <c r="W36" s="88" t="s">
        <v>366</v>
      </c>
      <c r="X36" s="68"/>
    </row>
    <row r="37" spans="1:232" s="69" customFormat="1" ht="48.75" customHeight="1" x14ac:dyDescent="0.2">
      <c r="A37" s="469"/>
      <c r="B37" s="469"/>
      <c r="C37" s="21" t="s">
        <v>1933</v>
      </c>
      <c r="D37" s="22" t="s">
        <v>228</v>
      </c>
      <c r="E37" s="22" t="s">
        <v>229</v>
      </c>
      <c r="F37" s="22" t="s">
        <v>204</v>
      </c>
      <c r="G37" s="22" t="s">
        <v>210</v>
      </c>
      <c r="H37" s="25" t="s">
        <v>194</v>
      </c>
      <c r="I37" s="24"/>
      <c r="J37" s="24"/>
      <c r="K37" s="70" t="s">
        <v>103</v>
      </c>
      <c r="L37" s="24"/>
      <c r="M37" s="24"/>
      <c r="N37" s="24"/>
      <c r="O37" s="24"/>
      <c r="P37" s="24"/>
      <c r="Q37" s="24"/>
      <c r="R37" s="24"/>
      <c r="S37" s="24"/>
      <c r="T37" s="24" t="s">
        <v>120</v>
      </c>
      <c r="U37" s="68">
        <v>100</v>
      </c>
      <c r="V37" s="68" t="s">
        <v>384</v>
      </c>
      <c r="W37" s="88" t="s">
        <v>369</v>
      </c>
      <c r="X37" s="68"/>
    </row>
    <row r="38" spans="1:232" s="69" customFormat="1" ht="147" customHeight="1" x14ac:dyDescent="0.2">
      <c r="A38" s="469"/>
      <c r="B38" s="469"/>
      <c r="C38" s="21" t="s">
        <v>1934</v>
      </c>
      <c r="D38" s="26" t="s">
        <v>230</v>
      </c>
      <c r="E38" s="22" t="s">
        <v>231</v>
      </c>
      <c r="F38" s="22" t="s">
        <v>232</v>
      </c>
      <c r="G38" s="22" t="s">
        <v>233</v>
      </c>
      <c r="H38" s="23" t="s">
        <v>193</v>
      </c>
      <c r="I38" s="24"/>
      <c r="J38" s="24"/>
      <c r="K38" s="24" t="s">
        <v>120</v>
      </c>
      <c r="L38" s="24"/>
      <c r="M38" s="24"/>
      <c r="N38" s="24"/>
      <c r="O38" s="24"/>
      <c r="P38" s="24"/>
      <c r="Q38" s="24"/>
      <c r="R38" s="24"/>
      <c r="S38" s="24"/>
      <c r="T38" s="24"/>
      <c r="U38" s="68">
        <v>100</v>
      </c>
      <c r="V38" s="68" t="s">
        <v>384</v>
      </c>
      <c r="W38" s="88" t="s">
        <v>1935</v>
      </c>
      <c r="X38" s="68"/>
    </row>
    <row r="39" spans="1:232" s="69" customFormat="1" ht="75.75" customHeight="1" x14ac:dyDescent="0.2">
      <c r="A39" s="469"/>
      <c r="B39" s="469"/>
      <c r="C39" s="21" t="s">
        <v>1936</v>
      </c>
      <c r="D39" s="22" t="s">
        <v>195</v>
      </c>
      <c r="E39" s="22" t="s">
        <v>234</v>
      </c>
      <c r="F39" s="22" t="s">
        <v>235</v>
      </c>
      <c r="G39" s="22" t="s">
        <v>236</v>
      </c>
      <c r="H39" s="23" t="s">
        <v>193</v>
      </c>
      <c r="I39" s="24" t="s">
        <v>120</v>
      </c>
      <c r="J39" s="24" t="s">
        <v>120</v>
      </c>
      <c r="K39" s="24" t="s">
        <v>120</v>
      </c>
      <c r="L39" s="24"/>
      <c r="M39" s="24"/>
      <c r="N39" s="24"/>
      <c r="O39" s="24"/>
      <c r="P39" s="24"/>
      <c r="Q39" s="24"/>
      <c r="R39" s="24"/>
      <c r="S39" s="24"/>
      <c r="T39" s="24"/>
      <c r="U39" s="68">
        <v>100</v>
      </c>
      <c r="V39" s="90" t="s">
        <v>1937</v>
      </c>
      <c r="W39" s="88" t="s">
        <v>1938</v>
      </c>
      <c r="X39" s="68"/>
    </row>
    <row r="40" spans="1:232" s="69" customFormat="1" ht="66.75" customHeight="1" x14ac:dyDescent="0.2">
      <c r="A40" s="469"/>
      <c r="B40" s="469"/>
      <c r="C40" s="21" t="s">
        <v>1939</v>
      </c>
      <c r="D40" s="22" t="s">
        <v>211</v>
      </c>
      <c r="E40" s="22" t="s">
        <v>237</v>
      </c>
      <c r="F40" s="22" t="s">
        <v>1543</v>
      </c>
      <c r="G40" s="22" t="s">
        <v>236</v>
      </c>
      <c r="H40" s="23" t="s">
        <v>193</v>
      </c>
      <c r="I40" s="24"/>
      <c r="J40" s="24"/>
      <c r="K40" s="24" t="s">
        <v>120</v>
      </c>
      <c r="L40" s="24"/>
      <c r="M40" s="24"/>
      <c r="N40" s="24"/>
      <c r="O40" s="24"/>
      <c r="P40" s="24"/>
      <c r="Q40" s="24"/>
      <c r="R40" s="24"/>
      <c r="S40" s="24"/>
      <c r="T40" s="24" t="s">
        <v>120</v>
      </c>
      <c r="U40" s="68">
        <v>100</v>
      </c>
      <c r="V40" s="68" t="s">
        <v>390</v>
      </c>
      <c r="W40" s="88" t="s">
        <v>371</v>
      </c>
      <c r="X40" s="68"/>
    </row>
    <row r="41" spans="1:232" s="69" customFormat="1" ht="76.5" customHeight="1" x14ac:dyDescent="0.2">
      <c r="A41" s="469"/>
      <c r="B41" s="469"/>
      <c r="C41" s="21" t="s">
        <v>391</v>
      </c>
      <c r="D41" s="27" t="s">
        <v>196</v>
      </c>
      <c r="E41" s="22" t="s">
        <v>238</v>
      </c>
      <c r="F41" s="22" t="s">
        <v>239</v>
      </c>
      <c r="G41" s="22" t="s">
        <v>240</v>
      </c>
      <c r="H41" s="23" t="s">
        <v>193</v>
      </c>
      <c r="I41" s="28"/>
      <c r="J41" s="28"/>
      <c r="K41" s="24" t="s">
        <v>120</v>
      </c>
      <c r="L41" s="24"/>
      <c r="M41" s="24"/>
      <c r="N41" s="24"/>
      <c r="O41" s="24"/>
      <c r="P41" s="24" t="s">
        <v>120</v>
      </c>
      <c r="Q41" s="24"/>
      <c r="R41" s="24"/>
      <c r="S41" s="24"/>
      <c r="T41" s="24"/>
      <c r="U41" s="68">
        <v>100</v>
      </c>
      <c r="V41" s="68" t="s">
        <v>392</v>
      </c>
      <c r="W41" s="88" t="s">
        <v>372</v>
      </c>
      <c r="X41" s="68"/>
    </row>
    <row r="42" spans="1:232" s="69" customFormat="1" ht="78" customHeight="1" x14ac:dyDescent="0.2">
      <c r="A42" s="469"/>
      <c r="B42" s="469"/>
      <c r="C42" s="21" t="s">
        <v>1940</v>
      </c>
      <c r="D42" s="27" t="s">
        <v>198</v>
      </c>
      <c r="E42" s="22" t="s">
        <v>241</v>
      </c>
      <c r="F42" s="22" t="s">
        <v>242</v>
      </c>
      <c r="G42" s="22" t="s">
        <v>243</v>
      </c>
      <c r="H42" s="23" t="s">
        <v>193</v>
      </c>
      <c r="I42" s="28"/>
      <c r="J42" s="28"/>
      <c r="K42" s="24" t="s">
        <v>120</v>
      </c>
      <c r="L42" s="24"/>
      <c r="M42" s="24"/>
      <c r="N42" s="24"/>
      <c r="O42" s="24"/>
      <c r="P42" s="24"/>
      <c r="Q42" s="24"/>
      <c r="R42" s="24"/>
      <c r="S42" s="24"/>
      <c r="T42" s="24"/>
      <c r="U42" s="68">
        <v>100</v>
      </c>
      <c r="V42" s="68" t="s">
        <v>392</v>
      </c>
      <c r="W42" s="88" t="s">
        <v>372</v>
      </c>
      <c r="X42" s="68"/>
    </row>
    <row r="43" spans="1:232" s="69" customFormat="1" ht="80.25" customHeight="1" x14ac:dyDescent="0.2">
      <c r="A43" s="469"/>
      <c r="B43" s="469"/>
      <c r="C43" s="21" t="s">
        <v>1941</v>
      </c>
      <c r="D43" s="27" t="s">
        <v>199</v>
      </c>
      <c r="E43" s="22" t="s">
        <v>244</v>
      </c>
      <c r="F43" s="22" t="s">
        <v>245</v>
      </c>
      <c r="G43" s="22" t="s">
        <v>246</v>
      </c>
      <c r="H43" s="29" t="s">
        <v>193</v>
      </c>
      <c r="I43" s="28"/>
      <c r="J43" s="28" t="s">
        <v>120</v>
      </c>
      <c r="K43" s="24"/>
      <c r="L43" s="24"/>
      <c r="M43" s="24"/>
      <c r="N43" s="24"/>
      <c r="O43" s="24"/>
      <c r="P43" s="24"/>
      <c r="Q43" s="24"/>
      <c r="R43" s="24"/>
      <c r="S43" s="24"/>
      <c r="T43" s="24"/>
      <c r="U43" s="68">
        <v>50</v>
      </c>
      <c r="V43" s="68" t="s">
        <v>1942</v>
      </c>
      <c r="W43" s="88" t="s">
        <v>1943</v>
      </c>
      <c r="X43" s="68"/>
    </row>
    <row r="44" spans="1:232" s="69" customFormat="1" ht="51.95" customHeight="1" x14ac:dyDescent="0.2">
      <c r="A44" s="469"/>
      <c r="B44" s="469"/>
      <c r="C44" s="21" t="s">
        <v>1944</v>
      </c>
      <c r="D44" s="50" t="s">
        <v>197</v>
      </c>
      <c r="E44" s="22" t="s">
        <v>247</v>
      </c>
      <c r="F44" s="22" t="s">
        <v>248</v>
      </c>
      <c r="G44" s="22" t="s">
        <v>249</v>
      </c>
      <c r="H44" s="30" t="s">
        <v>194</v>
      </c>
      <c r="I44" s="24" t="s">
        <v>120</v>
      </c>
      <c r="J44" s="24" t="s">
        <v>120</v>
      </c>
      <c r="K44" s="24" t="s">
        <v>120</v>
      </c>
      <c r="L44" s="24" t="s">
        <v>120</v>
      </c>
      <c r="M44" s="24" t="s">
        <v>120</v>
      </c>
      <c r="N44" s="24" t="s">
        <v>120</v>
      </c>
      <c r="O44" s="24" t="s">
        <v>120</v>
      </c>
      <c r="P44" s="24" t="s">
        <v>120</v>
      </c>
      <c r="Q44" s="24" t="s">
        <v>120</v>
      </c>
      <c r="R44" s="24" t="s">
        <v>120</v>
      </c>
      <c r="S44" s="24" t="s">
        <v>120</v>
      </c>
      <c r="T44" s="24" t="s">
        <v>120</v>
      </c>
      <c r="U44" s="68">
        <v>100</v>
      </c>
      <c r="V44" s="68" t="s">
        <v>397</v>
      </c>
      <c r="W44" s="88" t="s">
        <v>368</v>
      </c>
      <c r="X44" s="68"/>
    </row>
    <row r="45" spans="1:232" s="69" customFormat="1" ht="51.95" customHeight="1" x14ac:dyDescent="0.2">
      <c r="A45" s="469"/>
      <c r="B45" s="469"/>
      <c r="C45" s="21" t="s">
        <v>1945</v>
      </c>
      <c r="D45" s="50" t="s">
        <v>212</v>
      </c>
      <c r="E45" s="22" t="s">
        <v>251</v>
      </c>
      <c r="F45" s="22" t="s">
        <v>250</v>
      </c>
      <c r="G45" s="22" t="s">
        <v>252</v>
      </c>
      <c r="H45" s="31"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68">
        <v>100</v>
      </c>
      <c r="V45" s="68" t="s">
        <v>1946</v>
      </c>
      <c r="W45" s="88"/>
      <c r="X45" s="68"/>
    </row>
    <row r="46" spans="1:232" s="69" customFormat="1" ht="51.95" customHeight="1" x14ac:dyDescent="0.2">
      <c r="A46" s="469"/>
      <c r="B46" s="469"/>
      <c r="C46" s="21" t="s">
        <v>400</v>
      </c>
      <c r="D46" s="50" t="s">
        <v>212</v>
      </c>
      <c r="E46" s="22" t="s">
        <v>251</v>
      </c>
      <c r="F46" s="22" t="s">
        <v>1947</v>
      </c>
      <c r="G46" s="22" t="s">
        <v>252</v>
      </c>
      <c r="H46" s="30" t="s">
        <v>194</v>
      </c>
      <c r="I46" s="24" t="s">
        <v>120</v>
      </c>
      <c r="J46" s="24" t="s">
        <v>120</v>
      </c>
      <c r="K46" s="24" t="s">
        <v>120</v>
      </c>
      <c r="L46" s="24" t="s">
        <v>120</v>
      </c>
      <c r="M46" s="24" t="s">
        <v>120</v>
      </c>
      <c r="N46" s="24" t="s">
        <v>120</v>
      </c>
      <c r="O46" s="24" t="s">
        <v>120</v>
      </c>
      <c r="P46" s="24" t="s">
        <v>120</v>
      </c>
      <c r="Q46" s="24" t="s">
        <v>120</v>
      </c>
      <c r="R46" s="24" t="s">
        <v>120</v>
      </c>
      <c r="S46" s="24" t="s">
        <v>120</v>
      </c>
      <c r="T46" s="24" t="s">
        <v>120</v>
      </c>
      <c r="U46" s="68">
        <v>100</v>
      </c>
      <c r="V46" s="68"/>
      <c r="W46" s="88" t="s">
        <v>373</v>
      </c>
      <c r="X46" s="68"/>
    </row>
    <row r="47" spans="1:232" s="69" customFormat="1" ht="51.95" customHeight="1" x14ac:dyDescent="0.2">
      <c r="A47" s="469"/>
      <c r="B47" s="469"/>
      <c r="C47" s="21" t="s">
        <v>401</v>
      </c>
      <c r="D47" s="50" t="s">
        <v>402</v>
      </c>
      <c r="E47" s="22" t="s">
        <v>403</v>
      </c>
      <c r="F47" s="22" t="s">
        <v>402</v>
      </c>
      <c r="G47" s="22" t="s">
        <v>404</v>
      </c>
      <c r="H47" s="31" t="s">
        <v>405</v>
      </c>
      <c r="I47" s="24"/>
      <c r="J47" s="24"/>
      <c r="K47" s="24" t="s">
        <v>120</v>
      </c>
      <c r="L47" s="24"/>
      <c r="M47" s="24"/>
      <c r="N47" s="24"/>
      <c r="O47" s="24"/>
      <c r="P47" s="24"/>
      <c r="Q47" s="24"/>
      <c r="R47" s="24"/>
      <c r="S47" s="24"/>
      <c r="T47" s="24" t="s">
        <v>103</v>
      </c>
      <c r="U47" s="68">
        <v>50</v>
      </c>
      <c r="V47" s="68"/>
      <c r="W47" s="88" t="s">
        <v>1948</v>
      </c>
      <c r="X47" s="68"/>
    </row>
    <row r="48" spans="1:232" s="35" customFormat="1" ht="88.5" customHeight="1" x14ac:dyDescent="0.2">
      <c r="A48" s="32"/>
      <c r="B48" s="457" t="s">
        <v>1549</v>
      </c>
      <c r="C48" s="457"/>
      <c r="D48" s="457"/>
      <c r="E48" s="457"/>
      <c r="F48" s="457"/>
      <c r="G48" s="457"/>
      <c r="H48" s="457"/>
      <c r="I48" s="457" t="s">
        <v>162</v>
      </c>
      <c r="J48" s="457"/>
      <c r="K48" s="457"/>
      <c r="L48" s="457"/>
      <c r="M48" s="457"/>
      <c r="N48" s="457"/>
      <c r="O48" s="457"/>
      <c r="P48" s="457"/>
      <c r="Q48" s="457"/>
      <c r="R48" s="457"/>
      <c r="S48" s="457"/>
      <c r="T48" s="457"/>
      <c r="U48" s="204"/>
      <c r="V48" s="475" t="s">
        <v>163</v>
      </c>
      <c r="W48" s="178"/>
      <c r="X48" s="33"/>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GK48" s="34"/>
      <c r="GL48" s="34"/>
      <c r="GM48" s="34"/>
      <c r="GN48" s="34"/>
      <c r="GO48" s="34"/>
      <c r="GP48" s="34"/>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row>
    <row r="49" spans="1:232" ht="74.25" customHeight="1" x14ac:dyDescent="0.2">
      <c r="A49" s="7" t="s">
        <v>108</v>
      </c>
      <c r="B49" s="175" t="s">
        <v>118</v>
      </c>
      <c r="C49" s="457" t="s">
        <v>117</v>
      </c>
      <c r="D49" s="457"/>
      <c r="E49" s="175" t="s">
        <v>0</v>
      </c>
      <c r="F49" s="175" t="s">
        <v>2</v>
      </c>
      <c r="G49" s="175" t="s">
        <v>76</v>
      </c>
      <c r="H49" s="175" t="s">
        <v>16</v>
      </c>
      <c r="I49" s="175" t="s">
        <v>4</v>
      </c>
      <c r="J49" s="175" t="s">
        <v>5</v>
      </c>
      <c r="K49" s="175" t="s">
        <v>6</v>
      </c>
      <c r="L49" s="175" t="s">
        <v>10</v>
      </c>
      <c r="M49" s="175" t="s">
        <v>7</v>
      </c>
      <c r="N49" s="175" t="s">
        <v>8</v>
      </c>
      <c r="O49" s="175" t="s">
        <v>9</v>
      </c>
      <c r="P49" s="175" t="s">
        <v>11</v>
      </c>
      <c r="Q49" s="175" t="s">
        <v>12</v>
      </c>
      <c r="R49" s="175" t="s">
        <v>13</v>
      </c>
      <c r="S49" s="175" t="s">
        <v>14</v>
      </c>
      <c r="T49" s="175" t="s">
        <v>15</v>
      </c>
      <c r="U49" s="57" t="s">
        <v>107</v>
      </c>
      <c r="V49" s="475"/>
      <c r="W49" s="178" t="s">
        <v>1927</v>
      </c>
      <c r="X49" s="175" t="s">
        <v>164</v>
      </c>
      <c r="BY49" s="1"/>
      <c r="BZ49" s="1"/>
      <c r="CA49" s="1"/>
      <c r="CB49" s="1"/>
      <c r="GH49" s="2"/>
      <c r="GI49" s="2"/>
      <c r="GJ49" s="2"/>
      <c r="GK49" s="2"/>
    </row>
    <row r="50" spans="1:232" s="44" customFormat="1" ht="147" customHeight="1" x14ac:dyDescent="0.2">
      <c r="A50" s="36"/>
      <c r="B50" s="395" t="s">
        <v>1949</v>
      </c>
      <c r="C50" s="37" t="s">
        <v>1550</v>
      </c>
      <c r="D50" s="38" t="s">
        <v>1950</v>
      </c>
      <c r="E50" s="38" t="s">
        <v>1951</v>
      </c>
      <c r="F50" s="37" t="s">
        <v>1952</v>
      </c>
      <c r="G50" s="37" t="s">
        <v>1576</v>
      </c>
      <c r="H50" s="37" t="s">
        <v>25</v>
      </c>
      <c r="I50" s="39"/>
      <c r="J50" s="39"/>
      <c r="K50" s="39"/>
      <c r="L50" s="39"/>
      <c r="M50" s="39"/>
      <c r="N50" s="39"/>
      <c r="O50" s="39"/>
      <c r="P50" s="39"/>
      <c r="Q50" s="39"/>
      <c r="R50" s="39"/>
      <c r="S50" s="39"/>
      <c r="T50" s="39"/>
      <c r="U50" s="205">
        <v>100</v>
      </c>
      <c r="V50" s="183" t="s">
        <v>1953</v>
      </c>
      <c r="W50" s="42" t="s">
        <v>1954</v>
      </c>
      <c r="X50" s="4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row>
    <row r="51" spans="1:232" s="44" customFormat="1" ht="98.25" customHeight="1" x14ac:dyDescent="0.2">
      <c r="A51" s="36"/>
      <c r="B51" s="397"/>
      <c r="C51" s="37" t="s">
        <v>53</v>
      </c>
      <c r="D51" s="38" t="s">
        <v>1955</v>
      </c>
      <c r="E51" s="38" t="s">
        <v>1956</v>
      </c>
      <c r="F51" s="37" t="s">
        <v>1957</v>
      </c>
      <c r="G51" s="37" t="s">
        <v>1957</v>
      </c>
      <c r="H51" s="37" t="s">
        <v>25</v>
      </c>
      <c r="I51" s="39"/>
      <c r="J51" s="39"/>
      <c r="K51" s="39"/>
      <c r="L51" s="39"/>
      <c r="M51" s="39"/>
      <c r="N51" s="39"/>
      <c r="O51" s="39"/>
      <c r="P51" s="39"/>
      <c r="Q51" s="39"/>
      <c r="R51" s="39"/>
      <c r="S51" s="39"/>
      <c r="T51" s="39"/>
      <c r="U51" s="205">
        <v>100</v>
      </c>
      <c r="V51" s="184" t="s">
        <v>1957</v>
      </c>
      <c r="W51" s="42" t="s">
        <v>1958</v>
      </c>
      <c r="X51" s="41"/>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row>
    <row r="52" spans="1:232" s="44" customFormat="1" ht="64.5" customHeight="1" x14ac:dyDescent="0.2">
      <c r="A52" s="36"/>
      <c r="B52" s="395" t="s">
        <v>1959</v>
      </c>
      <c r="C52" s="37" t="s">
        <v>1561</v>
      </c>
      <c r="D52" s="38" t="s">
        <v>1562</v>
      </c>
      <c r="E52" s="185" t="s">
        <v>1563</v>
      </c>
      <c r="F52" s="185" t="s">
        <v>1564</v>
      </c>
      <c r="G52" s="185" t="s">
        <v>1960</v>
      </c>
      <c r="H52" s="37" t="s">
        <v>25</v>
      </c>
      <c r="I52" s="39"/>
      <c r="J52" s="39"/>
      <c r="K52" s="39"/>
      <c r="L52" s="39"/>
      <c r="M52" s="39"/>
      <c r="N52" s="39"/>
      <c r="O52" s="39"/>
      <c r="P52" s="39"/>
      <c r="Q52" s="39"/>
      <c r="R52" s="39"/>
      <c r="S52" s="39"/>
      <c r="T52" s="39"/>
      <c r="U52" s="205">
        <v>100</v>
      </c>
      <c r="V52" s="186" t="s">
        <v>1961</v>
      </c>
      <c r="W52" s="187" t="s">
        <v>1962</v>
      </c>
      <c r="X52" s="41"/>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row>
    <row r="53" spans="1:232" s="44" customFormat="1" ht="51" customHeight="1" x14ac:dyDescent="0.2">
      <c r="A53" s="36"/>
      <c r="B53" s="396"/>
      <c r="C53" s="37" t="s">
        <v>1963</v>
      </c>
      <c r="D53" s="38" t="s">
        <v>61</v>
      </c>
      <c r="E53" s="184" t="s">
        <v>62</v>
      </c>
      <c r="F53" s="184" t="s">
        <v>64</v>
      </c>
      <c r="G53" s="184" t="s">
        <v>63</v>
      </c>
      <c r="H53" s="37" t="s">
        <v>25</v>
      </c>
      <c r="I53" s="39"/>
      <c r="J53" s="39"/>
      <c r="K53" s="39"/>
      <c r="L53" s="39"/>
      <c r="M53" s="39"/>
      <c r="N53" s="39"/>
      <c r="O53" s="39"/>
      <c r="P53" s="39"/>
      <c r="Q53" s="39"/>
      <c r="R53" s="39"/>
      <c r="S53" s="39"/>
      <c r="T53" s="39"/>
      <c r="U53" s="205">
        <v>100</v>
      </c>
      <c r="V53" s="184" t="s">
        <v>65</v>
      </c>
      <c r="W53" s="184" t="s">
        <v>1964</v>
      </c>
      <c r="X53" s="41"/>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row>
    <row r="54" spans="1:232" s="44" customFormat="1" ht="47.25" customHeight="1" x14ac:dyDescent="0.2">
      <c r="A54" s="36"/>
      <c r="B54" s="397"/>
      <c r="C54" s="37" t="s">
        <v>1965</v>
      </c>
      <c r="D54" s="41" t="s">
        <v>67</v>
      </c>
      <c r="E54" s="188" t="s">
        <v>68</v>
      </c>
      <c r="F54" s="184" t="s">
        <v>71</v>
      </c>
      <c r="G54" s="184" t="s">
        <v>70</v>
      </c>
      <c r="H54" s="37" t="s">
        <v>25</v>
      </c>
      <c r="I54" s="39"/>
      <c r="J54" s="39"/>
      <c r="K54" s="39"/>
      <c r="L54" s="39"/>
      <c r="M54" s="49"/>
      <c r="N54" s="49"/>
      <c r="O54" s="49"/>
      <c r="P54" s="49"/>
      <c r="Q54" s="49"/>
      <c r="R54" s="49"/>
      <c r="S54" s="49"/>
      <c r="T54" s="49"/>
      <c r="U54" s="205">
        <v>100</v>
      </c>
      <c r="V54" s="189" t="s">
        <v>69</v>
      </c>
      <c r="W54" s="190" t="s">
        <v>1966</v>
      </c>
      <c r="X54" s="41"/>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row>
    <row r="55" spans="1:232" s="44" customFormat="1" ht="84" customHeight="1" x14ac:dyDescent="0.2">
      <c r="A55" s="36"/>
      <c r="B55" s="176" t="s">
        <v>1967</v>
      </c>
      <c r="C55" s="37" t="s">
        <v>1579</v>
      </c>
      <c r="D55" s="41" t="s">
        <v>1580</v>
      </c>
      <c r="E55" s="38" t="s">
        <v>1581</v>
      </c>
      <c r="F55" s="37" t="s">
        <v>1968</v>
      </c>
      <c r="G55" s="37" t="s">
        <v>1583</v>
      </c>
      <c r="H55" s="37" t="s">
        <v>25</v>
      </c>
      <c r="I55" s="39"/>
      <c r="J55" s="39"/>
      <c r="K55" s="39"/>
      <c r="L55" s="39"/>
      <c r="M55" s="39"/>
      <c r="N55" s="39"/>
      <c r="O55" s="39"/>
      <c r="P55" s="39"/>
      <c r="Q55" s="39"/>
      <c r="R55" s="39"/>
      <c r="S55" s="39"/>
      <c r="T55" s="39"/>
      <c r="U55" s="205">
        <v>100</v>
      </c>
      <c r="V55" s="186" t="s">
        <v>1584</v>
      </c>
      <c r="W55" s="190" t="s">
        <v>1969</v>
      </c>
      <c r="X55" s="41"/>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row>
    <row r="56" spans="1:232" s="128" customFormat="1" ht="99.75" customHeight="1" x14ac:dyDescent="0.2">
      <c r="A56" s="124"/>
      <c r="B56" s="395" t="s">
        <v>1970</v>
      </c>
      <c r="C56" s="37" t="s">
        <v>1971</v>
      </c>
      <c r="D56" s="191" t="s">
        <v>1972</v>
      </c>
      <c r="E56" s="185" t="s">
        <v>1973</v>
      </c>
      <c r="F56" s="185" t="s">
        <v>1974</v>
      </c>
      <c r="G56" s="185" t="s">
        <v>1571</v>
      </c>
      <c r="H56" s="37" t="s">
        <v>25</v>
      </c>
      <c r="I56" s="125"/>
      <c r="J56" s="125"/>
      <c r="K56" s="125"/>
      <c r="L56" s="125"/>
      <c r="M56" s="125"/>
      <c r="N56" s="125"/>
      <c r="O56" s="125"/>
      <c r="P56" s="125"/>
      <c r="Q56" s="125"/>
      <c r="R56" s="125"/>
      <c r="S56" s="125"/>
      <c r="T56" s="125"/>
      <c r="U56" s="206">
        <v>100</v>
      </c>
      <c r="V56" s="186" t="s">
        <v>1975</v>
      </c>
      <c r="W56" s="186" t="s">
        <v>1976</v>
      </c>
      <c r="X56" s="126"/>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GL56" s="129"/>
      <c r="GM56" s="129"/>
      <c r="GN56" s="129"/>
      <c r="GO56" s="129"/>
      <c r="GP56" s="129"/>
      <c r="GQ56" s="129"/>
      <c r="GR56" s="129"/>
      <c r="GS56" s="129"/>
      <c r="GT56" s="129"/>
      <c r="GU56" s="129"/>
      <c r="GV56" s="129"/>
      <c r="GW56" s="129"/>
      <c r="GX56" s="129"/>
      <c r="GY56" s="129"/>
      <c r="GZ56" s="129"/>
      <c r="HA56" s="129"/>
      <c r="HB56" s="129"/>
      <c r="HC56" s="129"/>
      <c r="HD56" s="129"/>
      <c r="HE56" s="129"/>
      <c r="HF56" s="129"/>
      <c r="HG56" s="129"/>
      <c r="HH56" s="129"/>
      <c r="HI56" s="129"/>
      <c r="HJ56" s="129"/>
      <c r="HK56" s="129"/>
      <c r="HL56" s="129"/>
      <c r="HM56" s="129"/>
      <c r="HN56" s="129"/>
      <c r="HO56" s="129"/>
      <c r="HP56" s="129"/>
      <c r="HQ56" s="129"/>
      <c r="HR56" s="129"/>
      <c r="HS56" s="129"/>
      <c r="HT56" s="129"/>
      <c r="HU56" s="129"/>
      <c r="HV56" s="129"/>
      <c r="HW56" s="129"/>
      <c r="HX56" s="129"/>
    </row>
    <row r="57" spans="1:232" s="132" customFormat="1" ht="53.25" customHeight="1" x14ac:dyDescent="0.2">
      <c r="A57" s="47"/>
      <c r="B57" s="397"/>
      <c r="C57" s="37" t="s">
        <v>1977</v>
      </c>
      <c r="D57" s="185" t="s">
        <v>1978</v>
      </c>
      <c r="E57" s="185" t="s">
        <v>33</v>
      </c>
      <c r="F57" s="185" t="s">
        <v>34</v>
      </c>
      <c r="G57" s="185" t="s">
        <v>55</v>
      </c>
      <c r="H57" s="37" t="s">
        <v>25</v>
      </c>
      <c r="I57" s="125"/>
      <c r="J57" s="125"/>
      <c r="K57" s="125"/>
      <c r="L57" s="125"/>
      <c r="M57" s="125"/>
      <c r="N57" s="125"/>
      <c r="O57" s="125"/>
      <c r="P57" s="125"/>
      <c r="Q57" s="125"/>
      <c r="R57" s="125"/>
      <c r="S57" s="125"/>
      <c r="T57" s="125"/>
      <c r="U57" s="205">
        <v>100</v>
      </c>
      <c r="V57" s="186" t="s">
        <v>56</v>
      </c>
      <c r="W57" s="186" t="s">
        <v>1979</v>
      </c>
      <c r="X57" s="42"/>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row>
    <row r="58" spans="1:232" s="132" customFormat="1" ht="53.25" customHeight="1" x14ac:dyDescent="0.2">
      <c r="A58" s="47"/>
      <c r="B58" s="395" t="s">
        <v>1980</v>
      </c>
      <c r="C58" s="37" t="s">
        <v>1981</v>
      </c>
      <c r="D58" s="184" t="s">
        <v>57</v>
      </c>
      <c r="E58" s="184" t="s">
        <v>58</v>
      </c>
      <c r="F58" s="184" t="s">
        <v>37</v>
      </c>
      <c r="G58" s="184" t="s">
        <v>59</v>
      </c>
      <c r="H58" s="37" t="s">
        <v>25</v>
      </c>
      <c r="I58" s="125"/>
      <c r="J58" s="125"/>
      <c r="K58" s="125"/>
      <c r="L58" s="125"/>
      <c r="M58" s="125"/>
      <c r="N58" s="125"/>
      <c r="O58" s="125"/>
      <c r="P58" s="125"/>
      <c r="Q58" s="125"/>
      <c r="R58" s="125"/>
      <c r="S58" s="125"/>
      <c r="T58" s="125"/>
      <c r="U58" s="205">
        <v>100</v>
      </c>
      <c r="V58" s="186" t="s">
        <v>60</v>
      </c>
      <c r="W58" s="186" t="s">
        <v>1982</v>
      </c>
      <c r="X58" s="42"/>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row>
    <row r="59" spans="1:232" s="132" customFormat="1" ht="53.25" customHeight="1" x14ac:dyDescent="0.2">
      <c r="A59" s="47"/>
      <c r="B59" s="396"/>
      <c r="C59" s="37" t="s">
        <v>1983</v>
      </c>
      <c r="D59" s="185" t="s">
        <v>1586</v>
      </c>
      <c r="E59" s="185" t="s">
        <v>1575</v>
      </c>
      <c r="F59" s="185" t="s">
        <v>1587</v>
      </c>
      <c r="G59" s="185" t="s">
        <v>1984</v>
      </c>
      <c r="H59" s="37" t="s">
        <v>25</v>
      </c>
      <c r="I59" s="125"/>
      <c r="J59" s="125"/>
      <c r="K59" s="125"/>
      <c r="L59" s="125"/>
      <c r="M59" s="125"/>
      <c r="N59" s="125"/>
      <c r="O59" s="125"/>
      <c r="P59" s="125"/>
      <c r="Q59" s="125"/>
      <c r="R59" s="125"/>
      <c r="S59" s="125"/>
      <c r="T59" s="125"/>
      <c r="U59" s="205">
        <v>100</v>
      </c>
      <c r="V59" s="186" t="s">
        <v>1985</v>
      </c>
      <c r="W59" s="192" t="s">
        <v>1986</v>
      </c>
      <c r="X59" s="42"/>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row>
    <row r="60" spans="1:232" s="132" customFormat="1" ht="53.25" customHeight="1" x14ac:dyDescent="0.2">
      <c r="A60" s="47"/>
      <c r="B60" s="396"/>
      <c r="C60" s="37" t="s">
        <v>1987</v>
      </c>
      <c r="D60" s="185" t="s">
        <v>1588</v>
      </c>
      <c r="E60" s="185" t="s">
        <v>1575</v>
      </c>
      <c r="F60" s="185" t="s">
        <v>1988</v>
      </c>
      <c r="G60" s="185" t="s">
        <v>1989</v>
      </c>
      <c r="H60" s="37" t="s">
        <v>25</v>
      </c>
      <c r="I60" s="125"/>
      <c r="J60" s="125"/>
      <c r="K60" s="125"/>
      <c r="L60" s="125"/>
      <c r="M60" s="125"/>
      <c r="N60" s="125"/>
      <c r="O60" s="125"/>
      <c r="P60" s="125"/>
      <c r="Q60" s="125"/>
      <c r="R60" s="125"/>
      <c r="S60" s="125"/>
      <c r="T60" s="125"/>
      <c r="U60" s="205">
        <v>100</v>
      </c>
      <c r="V60" s="186" t="s">
        <v>1990</v>
      </c>
      <c r="W60" s="186" t="s">
        <v>1991</v>
      </c>
      <c r="X60" s="42"/>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row>
    <row r="61" spans="1:232" s="44" customFormat="1" ht="140.25" customHeight="1" x14ac:dyDescent="0.2">
      <c r="A61" s="36"/>
      <c r="B61" s="397"/>
      <c r="C61" s="37" t="s">
        <v>1992</v>
      </c>
      <c r="D61" s="185" t="s">
        <v>1993</v>
      </c>
      <c r="E61" s="185" t="s">
        <v>1591</v>
      </c>
      <c r="F61" s="185" t="s">
        <v>37</v>
      </c>
      <c r="G61" s="185" t="s">
        <v>1994</v>
      </c>
      <c r="H61" s="37" t="s">
        <v>25</v>
      </c>
      <c r="I61" s="39"/>
      <c r="J61" s="39"/>
      <c r="K61" s="39"/>
      <c r="L61" s="39"/>
      <c r="M61" s="39"/>
      <c r="N61" s="39"/>
      <c r="O61" s="39"/>
      <c r="P61" s="39"/>
      <c r="Q61" s="39"/>
      <c r="R61" s="39"/>
      <c r="S61" s="39"/>
      <c r="T61" s="39"/>
      <c r="U61" s="205">
        <v>100</v>
      </c>
      <c r="V61" s="186" t="s">
        <v>1995</v>
      </c>
      <c r="W61" s="186" t="s">
        <v>1996</v>
      </c>
      <c r="X61" s="41"/>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row>
    <row r="62" spans="1:232" s="35" customFormat="1" ht="84" customHeight="1" x14ac:dyDescent="0.2">
      <c r="A62" s="32"/>
      <c r="B62" s="459" t="s">
        <v>1594</v>
      </c>
      <c r="C62" s="459"/>
      <c r="D62" s="459"/>
      <c r="E62" s="459"/>
      <c r="F62" s="459"/>
      <c r="G62" s="459"/>
      <c r="H62" s="459"/>
      <c r="I62" s="459" t="s">
        <v>162</v>
      </c>
      <c r="J62" s="459"/>
      <c r="K62" s="459"/>
      <c r="L62" s="459"/>
      <c r="M62" s="459"/>
      <c r="N62" s="459"/>
      <c r="O62" s="459"/>
      <c r="P62" s="459"/>
      <c r="Q62" s="459"/>
      <c r="R62" s="459"/>
      <c r="S62" s="459"/>
      <c r="T62" s="459"/>
      <c r="U62" s="207"/>
      <c r="V62" s="459" t="s">
        <v>163</v>
      </c>
      <c r="W62" s="179"/>
      <c r="X62" s="33"/>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GK62" s="34"/>
      <c r="GL62" s="34"/>
      <c r="GM62" s="34"/>
      <c r="GN62" s="34"/>
      <c r="GO62" s="34"/>
      <c r="GP62" s="34"/>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row>
    <row r="63" spans="1:232" s="35" customFormat="1" ht="37.5" customHeight="1" x14ac:dyDescent="0.2">
      <c r="A63" s="32"/>
      <c r="B63" s="175" t="s">
        <v>118</v>
      </c>
      <c r="C63" s="459" t="s">
        <v>23</v>
      </c>
      <c r="D63" s="459"/>
      <c r="E63" s="179" t="s">
        <v>0</v>
      </c>
      <c r="F63" s="179" t="s">
        <v>2</v>
      </c>
      <c r="G63" s="179" t="s">
        <v>1</v>
      </c>
      <c r="H63" s="179" t="s">
        <v>16</v>
      </c>
      <c r="I63" s="179" t="s">
        <v>4</v>
      </c>
      <c r="J63" s="179" t="s">
        <v>5</v>
      </c>
      <c r="K63" s="179" t="s">
        <v>6</v>
      </c>
      <c r="L63" s="179" t="s">
        <v>10</v>
      </c>
      <c r="M63" s="179" t="s">
        <v>7</v>
      </c>
      <c r="N63" s="179" t="s">
        <v>8</v>
      </c>
      <c r="O63" s="179" t="s">
        <v>9</v>
      </c>
      <c r="P63" s="179" t="s">
        <v>11</v>
      </c>
      <c r="Q63" s="179" t="s">
        <v>12</v>
      </c>
      <c r="R63" s="179" t="s">
        <v>13</v>
      </c>
      <c r="S63" s="179" t="s">
        <v>14</v>
      </c>
      <c r="T63" s="179" t="s">
        <v>15</v>
      </c>
      <c r="U63" s="207"/>
      <c r="V63" s="459"/>
      <c r="W63" s="179" t="s">
        <v>1927</v>
      </c>
      <c r="X63" s="33"/>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GK63" s="34"/>
      <c r="GL63" s="34"/>
      <c r="GM63" s="34"/>
      <c r="GN63" s="34"/>
      <c r="GO63" s="34"/>
      <c r="GP63" s="34"/>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row>
    <row r="64" spans="1:232" s="44" customFormat="1" ht="120.75" customHeight="1" x14ac:dyDescent="0.2">
      <c r="A64" s="36"/>
      <c r="B64" s="472" t="s">
        <v>66</v>
      </c>
      <c r="C64" s="37">
        <v>5.0999999999999996</v>
      </c>
      <c r="D64" s="38" t="s">
        <v>54</v>
      </c>
      <c r="E64" s="38" t="s">
        <v>33</v>
      </c>
      <c r="F64" s="37" t="s">
        <v>34</v>
      </c>
      <c r="G64" s="37" t="s">
        <v>55</v>
      </c>
      <c r="H64" s="37" t="s">
        <v>25</v>
      </c>
      <c r="I64" s="39"/>
      <c r="J64" s="39"/>
      <c r="K64" s="39"/>
      <c r="L64" s="46"/>
      <c r="M64" s="39"/>
      <c r="N64" s="39"/>
      <c r="O64" s="40"/>
      <c r="P64" s="39"/>
      <c r="Q64" s="39"/>
      <c r="R64" s="40"/>
      <c r="S64" s="39"/>
      <c r="T64" s="40"/>
      <c r="U64" s="205"/>
      <c r="V64" s="42" t="s">
        <v>56</v>
      </c>
      <c r="W64" s="73" t="s">
        <v>258</v>
      </c>
      <c r="X64" s="41"/>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row>
    <row r="65" spans="1:232" s="44" customFormat="1" ht="120.75" customHeight="1" x14ac:dyDescent="0.2">
      <c r="A65" s="36"/>
      <c r="B65" s="472"/>
      <c r="C65" s="49">
        <v>5.2</v>
      </c>
      <c r="D65" s="50" t="s">
        <v>57</v>
      </c>
      <c r="E65" s="50" t="s">
        <v>58</v>
      </c>
      <c r="F65" s="49" t="s">
        <v>37</v>
      </c>
      <c r="G65" s="49" t="s">
        <v>59</v>
      </c>
      <c r="H65" s="49" t="s">
        <v>25</v>
      </c>
      <c r="I65" s="39"/>
      <c r="J65" s="40"/>
      <c r="K65" s="40"/>
      <c r="L65" s="40"/>
      <c r="M65" s="40"/>
      <c r="N65" s="40"/>
      <c r="O65" s="40"/>
      <c r="P65" s="40"/>
      <c r="Q65" s="40"/>
      <c r="R65" s="40"/>
      <c r="S65" s="40"/>
      <c r="T65" s="40"/>
      <c r="U65" s="205"/>
      <c r="V65" s="42" t="s">
        <v>60</v>
      </c>
      <c r="W65" s="73" t="s">
        <v>259</v>
      </c>
      <c r="X65" s="41"/>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row>
    <row r="66" spans="1:232" s="44" customFormat="1" ht="135.75" customHeight="1" x14ac:dyDescent="0.2">
      <c r="A66" s="36"/>
      <c r="B66" s="472"/>
      <c r="C66" s="49">
        <v>5.3</v>
      </c>
      <c r="D66" s="50" t="s">
        <v>61</v>
      </c>
      <c r="E66" s="50" t="s">
        <v>62</v>
      </c>
      <c r="F66" s="49" t="s">
        <v>64</v>
      </c>
      <c r="G66" s="49" t="s">
        <v>63</v>
      </c>
      <c r="H66" s="49" t="s">
        <v>25</v>
      </c>
      <c r="I66" s="39"/>
      <c r="J66" s="40"/>
      <c r="K66" s="40"/>
      <c r="L66" s="40"/>
      <c r="M66" s="40"/>
      <c r="N66" s="40"/>
      <c r="O66" s="40"/>
      <c r="P66" s="40"/>
      <c r="Q66" s="40"/>
      <c r="R66" s="40"/>
      <c r="S66" s="40"/>
      <c r="T66" s="40"/>
      <c r="U66" s="205"/>
      <c r="V66" s="42" t="s">
        <v>65</v>
      </c>
      <c r="W66" s="73" t="s">
        <v>260</v>
      </c>
      <c r="X66" s="41"/>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row>
    <row r="67" spans="1:232" s="56" customFormat="1" ht="51" x14ac:dyDescent="0.2">
      <c r="A67" s="47"/>
      <c r="B67" s="472"/>
      <c r="C67" s="49">
        <v>5.4</v>
      </c>
      <c r="D67" s="177" t="s">
        <v>67</v>
      </c>
      <c r="E67" s="51" t="s">
        <v>68</v>
      </c>
      <c r="F67" s="49" t="s">
        <v>71</v>
      </c>
      <c r="G67" s="49" t="s">
        <v>70</v>
      </c>
      <c r="H67" s="42" t="s">
        <v>25</v>
      </c>
      <c r="I67" s="39"/>
      <c r="J67" s="40"/>
      <c r="K67" s="40"/>
      <c r="L67" s="40"/>
      <c r="M67" s="40"/>
      <c r="N67" s="40"/>
      <c r="O67" s="40"/>
      <c r="P67" s="40"/>
      <c r="Q67" s="40"/>
      <c r="R67" s="40"/>
      <c r="S67" s="40"/>
      <c r="T67" s="40"/>
      <c r="U67" s="208"/>
      <c r="V67" s="53" t="s">
        <v>69</v>
      </c>
      <c r="W67" s="52"/>
      <c r="X67" s="52"/>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row>
    <row r="68" spans="1:232" s="60" customFormat="1" ht="91.5" customHeight="1" x14ac:dyDescent="0.2">
      <c r="A68" s="15"/>
      <c r="B68" s="457" t="s">
        <v>1595</v>
      </c>
      <c r="C68" s="457"/>
      <c r="D68" s="457"/>
      <c r="E68" s="457"/>
      <c r="F68" s="457"/>
      <c r="G68" s="457"/>
      <c r="H68" s="457"/>
      <c r="I68" s="457" t="s">
        <v>162</v>
      </c>
      <c r="J68" s="457"/>
      <c r="K68" s="457"/>
      <c r="L68" s="457"/>
      <c r="M68" s="457"/>
      <c r="N68" s="457"/>
      <c r="O68" s="457"/>
      <c r="P68" s="457"/>
      <c r="Q68" s="457"/>
      <c r="R68" s="457"/>
      <c r="S68" s="457"/>
      <c r="T68" s="457"/>
      <c r="U68" s="57"/>
      <c r="V68" s="11"/>
      <c r="W68" s="11"/>
      <c r="X68" s="11"/>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row>
    <row r="69" spans="1:232" ht="63.75" customHeight="1" x14ac:dyDescent="0.2">
      <c r="A69" s="7" t="s">
        <v>108</v>
      </c>
      <c r="B69" s="175" t="s">
        <v>118</v>
      </c>
      <c r="C69" s="457" t="s">
        <v>117</v>
      </c>
      <c r="D69" s="457"/>
      <c r="E69" s="175" t="s">
        <v>0</v>
      </c>
      <c r="F69" s="175" t="s">
        <v>2</v>
      </c>
      <c r="G69" s="175" t="s">
        <v>76</v>
      </c>
      <c r="H69" s="175" t="s">
        <v>16</v>
      </c>
      <c r="I69" s="175" t="s">
        <v>4</v>
      </c>
      <c r="J69" s="175" t="s">
        <v>5</v>
      </c>
      <c r="K69" s="175" t="s">
        <v>6</v>
      </c>
      <c r="L69" s="175" t="s">
        <v>10</v>
      </c>
      <c r="M69" s="175" t="s">
        <v>7</v>
      </c>
      <c r="N69" s="175" t="s">
        <v>8</v>
      </c>
      <c r="O69" s="175" t="s">
        <v>9</v>
      </c>
      <c r="P69" s="175" t="s">
        <v>11</v>
      </c>
      <c r="Q69" s="175" t="s">
        <v>12</v>
      </c>
      <c r="R69" s="175" t="s">
        <v>13</v>
      </c>
      <c r="S69" s="175" t="s">
        <v>14</v>
      </c>
      <c r="T69" s="175" t="s">
        <v>15</v>
      </c>
      <c r="U69" s="57" t="s">
        <v>107</v>
      </c>
      <c r="V69" s="175" t="s">
        <v>163</v>
      </c>
      <c r="W69" s="175" t="s">
        <v>1927</v>
      </c>
      <c r="X69" s="175" t="s">
        <v>164</v>
      </c>
      <c r="BY69" s="1"/>
      <c r="BZ69" s="1"/>
      <c r="CA69" s="1"/>
      <c r="CB69" s="1"/>
      <c r="GH69" s="2"/>
      <c r="GI69" s="2"/>
      <c r="GJ69" s="2"/>
      <c r="GK69" s="2"/>
    </row>
    <row r="70" spans="1:232" s="56" customFormat="1" ht="102.75" customHeight="1" x14ac:dyDescent="0.2">
      <c r="A70" s="47"/>
      <c r="B70" s="472" t="s">
        <v>134</v>
      </c>
      <c r="C70" s="53" t="s">
        <v>1596</v>
      </c>
      <c r="D70" s="61" t="s">
        <v>122</v>
      </c>
      <c r="E70" s="41" t="s">
        <v>136</v>
      </c>
      <c r="F70" s="41" t="s">
        <v>135</v>
      </c>
      <c r="G70" s="42" t="s">
        <v>135</v>
      </c>
      <c r="H70" s="50" t="s">
        <v>126</v>
      </c>
      <c r="I70" s="62"/>
      <c r="J70" s="53"/>
      <c r="K70" s="53"/>
      <c r="L70" s="53"/>
      <c r="M70" s="53"/>
      <c r="N70" s="53"/>
      <c r="O70" s="53"/>
      <c r="P70" s="53"/>
      <c r="Q70" s="53"/>
      <c r="R70" s="53"/>
      <c r="S70" s="53"/>
      <c r="T70" s="53">
        <v>31</v>
      </c>
      <c r="U70" s="209">
        <v>0.25</v>
      </c>
      <c r="V70" s="52" t="s">
        <v>155</v>
      </c>
      <c r="W70" s="52" t="s">
        <v>155</v>
      </c>
      <c r="X70" s="74" t="s">
        <v>1997</v>
      </c>
      <c r="Y70" s="193"/>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row>
    <row r="71" spans="1:232" s="45" customFormat="1" ht="56.25" customHeight="1" x14ac:dyDescent="0.2">
      <c r="A71" s="47"/>
      <c r="B71" s="472"/>
      <c r="C71" s="53" t="s">
        <v>1597</v>
      </c>
      <c r="D71" s="50" t="s">
        <v>123</v>
      </c>
      <c r="E71" s="41" t="s">
        <v>165</v>
      </c>
      <c r="F71" s="41" t="s">
        <v>137</v>
      </c>
      <c r="G71" s="42" t="s">
        <v>137</v>
      </c>
      <c r="H71" s="50" t="s">
        <v>127</v>
      </c>
      <c r="I71" s="62"/>
      <c r="J71" s="53"/>
      <c r="K71" s="53"/>
      <c r="L71" s="53"/>
      <c r="M71" s="53"/>
      <c r="N71" s="53"/>
      <c r="O71" s="53"/>
      <c r="P71" s="53"/>
      <c r="Q71" s="53"/>
      <c r="R71" s="53"/>
      <c r="S71" s="53"/>
      <c r="T71" s="53">
        <v>31</v>
      </c>
      <c r="U71" s="209">
        <v>0.25</v>
      </c>
      <c r="V71" s="74" t="s">
        <v>156</v>
      </c>
      <c r="W71" s="74" t="s">
        <v>156</v>
      </c>
      <c r="X71" s="50" t="s">
        <v>1998</v>
      </c>
      <c r="Y71" s="194"/>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row>
    <row r="72" spans="1:232" s="45" customFormat="1" ht="51" customHeight="1" x14ac:dyDescent="0.2">
      <c r="A72" s="47"/>
      <c r="B72" s="472"/>
      <c r="C72" s="53" t="s">
        <v>1598</v>
      </c>
      <c r="D72" s="50" t="s">
        <v>166</v>
      </c>
      <c r="E72" s="41" t="s">
        <v>138</v>
      </c>
      <c r="F72" s="41" t="s">
        <v>139</v>
      </c>
      <c r="G72" s="42" t="s">
        <v>140</v>
      </c>
      <c r="H72" s="50" t="s">
        <v>128</v>
      </c>
      <c r="I72" s="62"/>
      <c r="J72" s="53"/>
      <c r="K72" s="53"/>
      <c r="L72" s="53"/>
      <c r="M72" s="53"/>
      <c r="N72" s="53"/>
      <c r="O72" s="53"/>
      <c r="P72" s="53"/>
      <c r="Q72" s="53"/>
      <c r="R72" s="53"/>
      <c r="S72" s="53"/>
      <c r="T72" s="53">
        <v>31</v>
      </c>
      <c r="U72" s="209">
        <v>0.3</v>
      </c>
      <c r="V72" s="52" t="s">
        <v>155</v>
      </c>
      <c r="W72" s="52" t="s">
        <v>155</v>
      </c>
      <c r="X72" s="74" t="s">
        <v>1999</v>
      </c>
      <c r="Y72" s="194"/>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row>
    <row r="73" spans="1:232" s="45" customFormat="1" ht="66.75" customHeight="1" x14ac:dyDescent="0.2">
      <c r="A73" s="47"/>
      <c r="B73" s="472"/>
      <c r="C73" s="53" t="s">
        <v>1599</v>
      </c>
      <c r="D73" s="50" t="s">
        <v>167</v>
      </c>
      <c r="E73" s="41" t="s">
        <v>415</v>
      </c>
      <c r="F73" s="41" t="s">
        <v>141</v>
      </c>
      <c r="G73" s="42" t="s">
        <v>213</v>
      </c>
      <c r="H73" s="50" t="s">
        <v>129</v>
      </c>
      <c r="I73" s="62"/>
      <c r="J73" s="53"/>
      <c r="K73" s="53"/>
      <c r="L73" s="53"/>
      <c r="M73" s="53"/>
      <c r="N73" s="53"/>
      <c r="O73" s="53"/>
      <c r="P73" s="53"/>
      <c r="Q73" s="53"/>
      <c r="R73" s="53"/>
      <c r="S73" s="53"/>
      <c r="T73" s="53">
        <v>31</v>
      </c>
      <c r="U73" s="209">
        <v>0</v>
      </c>
      <c r="V73" s="52" t="s">
        <v>157</v>
      </c>
      <c r="W73" s="52" t="s">
        <v>157</v>
      </c>
      <c r="X73" s="74" t="s">
        <v>2000</v>
      </c>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row>
    <row r="74" spans="1:232" s="45" customFormat="1" ht="46.5" customHeight="1" x14ac:dyDescent="0.2">
      <c r="A74" s="47"/>
      <c r="B74" s="472"/>
      <c r="C74" s="53" t="s">
        <v>1601</v>
      </c>
      <c r="D74" s="50" t="s">
        <v>168</v>
      </c>
      <c r="E74" s="41" t="s">
        <v>142</v>
      </c>
      <c r="F74" s="41" t="s">
        <v>143</v>
      </c>
      <c r="G74" s="42" t="s">
        <v>214</v>
      </c>
      <c r="H74" s="50" t="s">
        <v>130</v>
      </c>
      <c r="I74" s="62"/>
      <c r="J74" s="53"/>
      <c r="K74" s="53"/>
      <c r="L74" s="53"/>
      <c r="M74" s="53"/>
      <c r="N74" s="53"/>
      <c r="O74" s="53"/>
      <c r="P74" s="53"/>
      <c r="Q74" s="53"/>
      <c r="R74" s="53"/>
      <c r="S74" s="53"/>
      <c r="T74" s="53">
        <v>31</v>
      </c>
      <c r="U74" s="209">
        <v>1</v>
      </c>
      <c r="V74" s="52" t="s">
        <v>418</v>
      </c>
      <c r="W74" s="52" t="s">
        <v>418</v>
      </c>
      <c r="X74" s="74" t="s">
        <v>2001</v>
      </c>
      <c r="Y74" s="194"/>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row>
    <row r="75" spans="1:232" s="45" customFormat="1" ht="66" customHeight="1" x14ac:dyDescent="0.2">
      <c r="A75" s="47"/>
      <c r="B75" s="472"/>
      <c r="C75" s="53" t="s">
        <v>1603</v>
      </c>
      <c r="D75" s="50" t="s">
        <v>169</v>
      </c>
      <c r="E75" s="41" t="s">
        <v>144</v>
      </c>
      <c r="F75" s="41" t="s">
        <v>145</v>
      </c>
      <c r="G75" s="42" t="s">
        <v>146</v>
      </c>
      <c r="H75" s="50" t="s">
        <v>131</v>
      </c>
      <c r="I75" s="62"/>
      <c r="J75" s="53"/>
      <c r="K75" s="53"/>
      <c r="L75" s="53"/>
      <c r="M75" s="53"/>
      <c r="N75" s="53"/>
      <c r="O75" s="53"/>
      <c r="P75" s="53"/>
      <c r="Q75" s="53"/>
      <c r="R75" s="53"/>
      <c r="S75" s="53"/>
      <c r="T75" s="53">
        <v>31</v>
      </c>
      <c r="U75" s="209">
        <v>0.5</v>
      </c>
      <c r="V75" s="52" t="s">
        <v>158</v>
      </c>
      <c r="W75" s="52" t="s">
        <v>158</v>
      </c>
      <c r="X75" s="74" t="s">
        <v>2002</v>
      </c>
      <c r="Y75" s="194"/>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row>
    <row r="76" spans="1:232" s="45" customFormat="1" ht="78" customHeight="1" x14ac:dyDescent="0.2">
      <c r="A76" s="47"/>
      <c r="B76" s="472"/>
      <c r="C76" s="53" t="s">
        <v>1604</v>
      </c>
      <c r="D76" s="50" t="s">
        <v>124</v>
      </c>
      <c r="E76" s="41" t="s">
        <v>147</v>
      </c>
      <c r="F76" s="41" t="s">
        <v>148</v>
      </c>
      <c r="G76" s="42" t="s">
        <v>149</v>
      </c>
      <c r="H76" s="50" t="s">
        <v>131</v>
      </c>
      <c r="I76" s="62"/>
      <c r="J76" s="53"/>
      <c r="K76" s="53"/>
      <c r="L76" s="53"/>
      <c r="M76" s="53"/>
      <c r="N76" s="53"/>
      <c r="O76" s="53"/>
      <c r="P76" s="53"/>
      <c r="Q76" s="53"/>
      <c r="R76" s="53"/>
      <c r="S76" s="53"/>
      <c r="T76" s="53">
        <v>31</v>
      </c>
      <c r="U76" s="209">
        <v>0.25</v>
      </c>
      <c r="V76" s="52" t="s">
        <v>215</v>
      </c>
      <c r="W76" s="52" t="s">
        <v>215</v>
      </c>
      <c r="X76" s="74" t="s">
        <v>2003</v>
      </c>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row>
    <row r="77" spans="1:232" s="45" customFormat="1" ht="33.75" customHeight="1" x14ac:dyDescent="0.2">
      <c r="A77" s="47"/>
      <c r="B77" s="472"/>
      <c r="C77" s="53" t="s">
        <v>1611</v>
      </c>
      <c r="D77" s="50" t="s">
        <v>170</v>
      </c>
      <c r="E77" s="41" t="s">
        <v>150</v>
      </c>
      <c r="F77" s="41" t="s">
        <v>151</v>
      </c>
      <c r="G77" s="42" t="s">
        <v>152</v>
      </c>
      <c r="H77" s="50" t="s">
        <v>132</v>
      </c>
      <c r="I77" s="62"/>
      <c r="J77" s="53"/>
      <c r="K77" s="53"/>
      <c r="L77" s="53"/>
      <c r="M77" s="53"/>
      <c r="N77" s="53"/>
      <c r="O77" s="53"/>
      <c r="P77" s="53"/>
      <c r="Q77" s="53"/>
      <c r="R77" s="53"/>
      <c r="S77" s="53"/>
      <c r="T77" s="53">
        <v>31</v>
      </c>
      <c r="U77" s="210">
        <v>0.8</v>
      </c>
      <c r="V77" s="74" t="s">
        <v>159</v>
      </c>
      <c r="W77" s="74" t="s">
        <v>159</v>
      </c>
      <c r="X77" s="74" t="s">
        <v>425</v>
      </c>
      <c r="Y77" s="194"/>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row>
    <row r="78" spans="1:232" s="45" customFormat="1" ht="48" customHeight="1" x14ac:dyDescent="0.2">
      <c r="A78" s="47"/>
      <c r="B78" s="472"/>
      <c r="C78" s="53" t="s">
        <v>1612</v>
      </c>
      <c r="D78" s="50" t="s">
        <v>125</v>
      </c>
      <c r="E78" s="41" t="s">
        <v>153</v>
      </c>
      <c r="F78" s="41" t="s">
        <v>154</v>
      </c>
      <c r="G78" s="42" t="s">
        <v>216</v>
      </c>
      <c r="H78" s="50" t="s">
        <v>133</v>
      </c>
      <c r="I78" s="62"/>
      <c r="J78" s="53"/>
      <c r="K78" s="53"/>
      <c r="L78" s="53"/>
      <c r="M78" s="53"/>
      <c r="N78" s="53"/>
      <c r="O78" s="53"/>
      <c r="P78" s="53"/>
      <c r="Q78" s="53"/>
      <c r="R78" s="53"/>
      <c r="S78" s="53"/>
      <c r="T78" s="53">
        <v>31</v>
      </c>
      <c r="U78" s="209">
        <v>0.66</v>
      </c>
      <c r="V78" s="52" t="s">
        <v>160</v>
      </c>
      <c r="W78" s="52" t="s">
        <v>160</v>
      </c>
      <c r="X78" s="74" t="s">
        <v>427</v>
      </c>
      <c r="Y78" s="194"/>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row>
    <row r="79" spans="1:232" s="60" customFormat="1" ht="21" customHeight="1" x14ac:dyDescent="0.2">
      <c r="A79" s="133"/>
      <c r="B79" s="457" t="s">
        <v>1614</v>
      </c>
      <c r="C79" s="457"/>
      <c r="D79" s="457"/>
      <c r="E79" s="457"/>
      <c r="F79" s="457"/>
      <c r="G79" s="457"/>
      <c r="H79" s="457"/>
      <c r="I79" s="457" t="s">
        <v>162</v>
      </c>
      <c r="J79" s="457"/>
      <c r="K79" s="457"/>
      <c r="L79" s="457"/>
      <c r="M79" s="457"/>
      <c r="N79" s="457"/>
      <c r="O79" s="457"/>
      <c r="P79" s="457"/>
      <c r="Q79" s="457"/>
      <c r="R79" s="457"/>
      <c r="S79" s="457"/>
      <c r="T79" s="457"/>
      <c r="U79" s="203"/>
      <c r="V79" s="11"/>
      <c r="W79" s="11"/>
      <c r="X79" s="11"/>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row>
    <row r="80" spans="1:232" ht="59.25" customHeight="1" x14ac:dyDescent="0.2">
      <c r="A80" s="7" t="s">
        <v>108</v>
      </c>
      <c r="B80" s="175" t="s">
        <v>118</v>
      </c>
      <c r="C80" s="457" t="s">
        <v>117</v>
      </c>
      <c r="D80" s="457"/>
      <c r="E80" s="175" t="s">
        <v>0</v>
      </c>
      <c r="F80" s="175" t="s">
        <v>2</v>
      </c>
      <c r="G80" s="175" t="s">
        <v>76</v>
      </c>
      <c r="H80" s="175" t="s">
        <v>16</v>
      </c>
      <c r="I80" s="175" t="s">
        <v>4</v>
      </c>
      <c r="J80" s="175" t="s">
        <v>5</v>
      </c>
      <c r="K80" s="175" t="s">
        <v>6</v>
      </c>
      <c r="L80" s="175" t="s">
        <v>10</v>
      </c>
      <c r="M80" s="175" t="s">
        <v>7</v>
      </c>
      <c r="N80" s="175" t="s">
        <v>8</v>
      </c>
      <c r="O80" s="175" t="s">
        <v>9</v>
      </c>
      <c r="P80" s="175" t="s">
        <v>11</v>
      </c>
      <c r="Q80" s="175" t="s">
        <v>12</v>
      </c>
      <c r="R80" s="175" t="s">
        <v>13</v>
      </c>
      <c r="S80" s="175" t="s">
        <v>14</v>
      </c>
      <c r="T80" s="175" t="s">
        <v>15</v>
      </c>
      <c r="U80" s="57" t="s">
        <v>107</v>
      </c>
      <c r="V80" s="175" t="s">
        <v>163</v>
      </c>
      <c r="W80" s="175" t="s">
        <v>1927</v>
      </c>
      <c r="X80" s="175" t="s">
        <v>164</v>
      </c>
      <c r="BY80" s="1"/>
      <c r="BZ80" s="1"/>
      <c r="CA80" s="1"/>
      <c r="CB80" s="1"/>
      <c r="GH80" s="2"/>
      <c r="GI80" s="2"/>
      <c r="GJ80" s="2"/>
      <c r="GK80" s="2"/>
    </row>
    <row r="81" spans="1:193" s="199" customFormat="1" ht="59.25" customHeight="1" x14ac:dyDescent="0.2">
      <c r="A81" s="195"/>
      <c r="B81" s="473" t="s">
        <v>2004</v>
      </c>
      <c r="C81" s="122" t="s">
        <v>2005</v>
      </c>
      <c r="D81" s="122" t="s">
        <v>2006</v>
      </c>
      <c r="E81" s="196" t="s">
        <v>2007</v>
      </c>
      <c r="F81" s="196" t="s">
        <v>2008</v>
      </c>
      <c r="G81" s="197"/>
      <c r="H81" s="196" t="s">
        <v>2009</v>
      </c>
      <c r="I81" s="197"/>
      <c r="J81" s="197"/>
      <c r="K81" s="197"/>
      <c r="L81" s="197"/>
      <c r="M81" s="197"/>
      <c r="N81" s="197"/>
      <c r="O81" s="197"/>
      <c r="P81" s="197"/>
      <c r="Q81" s="197"/>
      <c r="R81" s="197"/>
      <c r="S81" s="197"/>
      <c r="T81" s="197"/>
      <c r="U81" s="211"/>
      <c r="V81" s="197"/>
      <c r="W81" s="136" t="s">
        <v>2010</v>
      </c>
      <c r="X81" s="197"/>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row>
    <row r="82" spans="1:193" s="139" customFormat="1" ht="69" customHeight="1" x14ac:dyDescent="0.2">
      <c r="A82" s="478">
        <v>7</v>
      </c>
      <c r="B82" s="522"/>
      <c r="C82" s="134" t="s">
        <v>2011</v>
      </c>
      <c r="D82" s="135" t="s">
        <v>1617</v>
      </c>
      <c r="E82" s="136" t="s">
        <v>1618</v>
      </c>
      <c r="F82" s="137" t="s">
        <v>1619</v>
      </c>
      <c r="G82" s="137" t="s">
        <v>1620</v>
      </c>
      <c r="H82" s="479" t="s">
        <v>1621</v>
      </c>
      <c r="I82" s="137"/>
      <c r="J82" s="137"/>
      <c r="K82" s="137"/>
      <c r="L82" s="138"/>
      <c r="M82" s="137"/>
      <c r="N82" s="138"/>
      <c r="O82" s="138"/>
      <c r="P82" s="138"/>
      <c r="Q82" s="138"/>
      <c r="R82" s="53">
        <v>31</v>
      </c>
      <c r="S82" s="138"/>
      <c r="T82" s="138"/>
      <c r="U82" s="138"/>
      <c r="V82" s="469" t="s">
        <v>1622</v>
      </c>
      <c r="W82" s="519" t="s">
        <v>2012</v>
      </c>
      <c r="X82" s="138"/>
    </row>
    <row r="83" spans="1:193" s="139" customFormat="1" ht="51.75" customHeight="1" x14ac:dyDescent="0.2">
      <c r="A83" s="478"/>
      <c r="B83" s="522"/>
      <c r="C83" s="140" t="s">
        <v>2013</v>
      </c>
      <c r="D83" s="141" t="s">
        <v>1624</v>
      </c>
      <c r="E83" s="141" t="s">
        <v>1625</v>
      </c>
      <c r="F83" s="142" t="s">
        <v>1626</v>
      </c>
      <c r="G83" s="137" t="s">
        <v>1627</v>
      </c>
      <c r="H83" s="479"/>
      <c r="I83" s="137"/>
      <c r="J83" s="137"/>
      <c r="K83" s="137"/>
      <c r="L83" s="138"/>
      <c r="M83" s="137"/>
      <c r="N83" s="138"/>
      <c r="O83" s="138"/>
      <c r="P83" s="138"/>
      <c r="Q83" s="138"/>
      <c r="R83" s="53">
        <v>31</v>
      </c>
      <c r="S83" s="138"/>
      <c r="T83" s="138"/>
      <c r="U83" s="138"/>
      <c r="V83" s="478"/>
      <c r="W83" s="520"/>
      <c r="X83" s="138"/>
    </row>
    <row r="84" spans="1:193" s="139" customFormat="1" ht="60.75" customHeight="1" x14ac:dyDescent="0.2">
      <c r="A84" s="478"/>
      <c r="B84" s="474"/>
      <c r="C84" s="140" t="s">
        <v>2014</v>
      </c>
      <c r="D84" s="141" t="s">
        <v>1629</v>
      </c>
      <c r="E84" s="141" t="s">
        <v>1629</v>
      </c>
      <c r="F84" s="142" t="s">
        <v>1630</v>
      </c>
      <c r="G84" s="137" t="s">
        <v>1631</v>
      </c>
      <c r="H84" s="479"/>
      <c r="I84" s="137"/>
      <c r="J84" s="137"/>
      <c r="K84" s="137"/>
      <c r="L84" s="138"/>
      <c r="M84" s="137"/>
      <c r="N84" s="138"/>
      <c r="O84" s="138"/>
      <c r="P84" s="138"/>
      <c r="Q84" s="138"/>
      <c r="R84" s="53">
        <v>31</v>
      </c>
      <c r="S84" s="138"/>
      <c r="T84" s="138"/>
      <c r="U84" s="138"/>
      <c r="V84" s="478"/>
      <c r="W84" s="521"/>
      <c r="X84" s="138"/>
    </row>
    <row r="85" spans="1:193" ht="63" customHeight="1" x14ac:dyDescent="0.2">
      <c r="A85" s="476" t="s">
        <v>2015</v>
      </c>
      <c r="B85" s="477"/>
      <c r="C85" s="477"/>
      <c r="D85" s="477"/>
      <c r="E85" s="477"/>
      <c r="F85" s="477"/>
      <c r="G85" s="477"/>
      <c r="H85" s="477"/>
      <c r="I85" s="477"/>
      <c r="J85" s="477"/>
      <c r="K85" s="477"/>
      <c r="L85" s="477"/>
      <c r="M85" s="477"/>
      <c r="N85" s="477"/>
      <c r="O85" s="477"/>
      <c r="P85" s="477"/>
      <c r="Q85" s="477"/>
      <c r="R85" s="477"/>
      <c r="S85" s="477"/>
      <c r="T85" s="477"/>
      <c r="U85" s="477"/>
      <c r="V85" s="477"/>
      <c r="W85" s="477"/>
      <c r="X85" s="477"/>
      <c r="BY85" s="1"/>
      <c r="BZ85" s="1"/>
      <c r="CA85" s="1"/>
      <c r="CB85" s="1"/>
      <c r="GH85" s="2"/>
      <c r="GI85" s="2"/>
      <c r="GJ85" s="2"/>
      <c r="GK85" s="2"/>
    </row>
  </sheetData>
  <sheetProtection selectLockedCells="1" selectUnlockedCells="1"/>
  <autoFilter ref="A10:HW26">
    <filterColumn colId="2" showButton="0"/>
  </autoFilter>
  <mergeCells count="71">
    <mergeCell ref="V82:V84"/>
    <mergeCell ref="W82:W84"/>
    <mergeCell ref="A85:X85"/>
    <mergeCell ref="B79:H79"/>
    <mergeCell ref="I79:T79"/>
    <mergeCell ref="C80:D80"/>
    <mergeCell ref="B81:B84"/>
    <mergeCell ref="A82:A84"/>
    <mergeCell ref="H82:H84"/>
    <mergeCell ref="V62:V63"/>
    <mergeCell ref="C63:D63"/>
    <mergeCell ref="B64:B67"/>
    <mergeCell ref="B68:H68"/>
    <mergeCell ref="I68:T68"/>
    <mergeCell ref="B62:H62"/>
    <mergeCell ref="I62:T62"/>
    <mergeCell ref="C69:D69"/>
    <mergeCell ref="B70:B78"/>
    <mergeCell ref="I34:O34"/>
    <mergeCell ref="P34:S34"/>
    <mergeCell ref="C35:D35"/>
    <mergeCell ref="B48:H48"/>
    <mergeCell ref="I48:T48"/>
    <mergeCell ref="B50:B51"/>
    <mergeCell ref="B52:B54"/>
    <mergeCell ref="B56:B57"/>
    <mergeCell ref="B58:B61"/>
    <mergeCell ref="V48:V49"/>
    <mergeCell ref="C49:D49"/>
    <mergeCell ref="A36:A47"/>
    <mergeCell ref="B36:B47"/>
    <mergeCell ref="B23:B24"/>
    <mergeCell ref="A25:A26"/>
    <mergeCell ref="B25:B26"/>
    <mergeCell ref="B27:H27"/>
    <mergeCell ref="B30:B33"/>
    <mergeCell ref="B34:H34"/>
    <mergeCell ref="V27:V28"/>
    <mergeCell ref="C28:D28"/>
    <mergeCell ref="I27:T27"/>
    <mergeCell ref="C10:D10"/>
    <mergeCell ref="A11:H11"/>
    <mergeCell ref="A12:A15"/>
    <mergeCell ref="B12:B15"/>
    <mergeCell ref="G12:G26"/>
    <mergeCell ref="A16:A18"/>
    <mergeCell ref="B16:B18"/>
    <mergeCell ref="A19:A22"/>
    <mergeCell ref="B19:B22"/>
    <mergeCell ref="A23:A24"/>
    <mergeCell ref="A7:B7"/>
    <mergeCell ref="C7:W7"/>
    <mergeCell ref="A8:B8"/>
    <mergeCell ref="C8:W8"/>
    <mergeCell ref="B9:H9"/>
    <mergeCell ref="I9:T9"/>
    <mergeCell ref="U9:W9"/>
    <mergeCell ref="A4:W4"/>
    <mergeCell ref="A5:V5"/>
    <mergeCell ref="A6:B6"/>
    <mergeCell ref="C6:G6"/>
    <mergeCell ref="H6:I6"/>
    <mergeCell ref="J6:R6"/>
    <mergeCell ref="S6:U6"/>
    <mergeCell ref="V6:W6"/>
    <mergeCell ref="A1:W1"/>
    <mergeCell ref="A2:B2"/>
    <mergeCell ref="C2:V2"/>
    <mergeCell ref="W2:W3"/>
    <mergeCell ref="A3:B3"/>
    <mergeCell ref="C3:V3"/>
  </mergeCells>
  <printOptions horizontalCentered="1"/>
  <pageMargins left="0" right="0" top="0.36000000000000004" bottom="0.36000000000000004" header="0.1" footer="0.1"/>
  <pageSetup paperSize="52" scale="35" firstPageNumber="0" fitToWidth="0" orientation="landscape" horizontalDpi="4294967294" verticalDpi="4294967294" r:id="rId1"/>
  <headerFooter alignWithMargins="0">
    <oddFooter>&amp;C&amp;"Times New Roman,Normal"&amp;12Página &amp;P</oddFooter>
  </headerFooter>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Generalidades</vt:lpstr>
      <vt:lpstr>Seguimiento 1</vt:lpstr>
      <vt:lpstr>Seguimiento1_Enero-Abril2017</vt:lpstr>
      <vt:lpstr>MapaRiesgosdeCorrupción2017</vt:lpstr>
      <vt:lpstr>Seguimiento2_Mayo_Agosto2017</vt:lpstr>
      <vt:lpstr>MapaRiesgosyCorrupción2017</vt:lpstr>
      <vt:lpstr>Seguimiento3_Sep-Dic2017</vt:lpstr>
      <vt:lpstr>Seguimiento2_Mayo_Agosto2017!Área_de_impresión</vt:lpstr>
      <vt:lpstr>'Seguimiento3_Sep-Dic2017'!Área_de_impresión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Catalina Arenas Molina</cp:lastModifiedBy>
  <cp:lastPrinted>2017-08-30T20:43:11Z</cp:lastPrinted>
  <dcterms:created xsi:type="dcterms:W3CDTF">2016-03-30T02:41:44Z</dcterms:created>
  <dcterms:modified xsi:type="dcterms:W3CDTF">2022-04-26T20:25:47Z</dcterms:modified>
</cp:coreProperties>
</file>